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AA\sws\Dados\Parcerias\Envio de Dados\Banco de Dados LS\Lista de DIs Homologados\Ciclo Bônus 2025\11 Set-25\"/>
    </mc:Choice>
  </mc:AlternateContent>
  <xr:revisionPtr revIDLastSave="0" documentId="13_ncr:1_{82CD1A34-1A57-44C8-8BFC-D3B1A3655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 Homologados" sheetId="1" r:id="rId1"/>
    <sheet name="DIs Não Homologados" sheetId="2" state="hidden" r:id="rId2"/>
  </sheets>
  <definedNames>
    <definedName name="_xlnm._FilterDatabase" localSheetId="0" hidden="1">'DIs Homologados'!$A$1:$M$1379</definedName>
    <definedName name="_xlnm._FilterDatabase" localSheetId="1" hidden="1">'DIs Não Homologados'!$A$1:$M$89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79" i="1" l="1"/>
  <c r="L1379" i="1"/>
  <c r="M1378" i="1"/>
  <c r="L1378" i="1"/>
  <c r="M1377" i="1"/>
  <c r="L1377" i="1"/>
  <c r="M1376" i="1"/>
  <c r="L1376" i="1"/>
  <c r="M1375" i="1"/>
  <c r="L1375" i="1"/>
  <c r="M1374" i="1"/>
  <c r="L1374" i="1"/>
  <c r="M1373" i="1"/>
  <c r="L1373" i="1"/>
  <c r="M1372" i="1"/>
  <c r="L1372" i="1"/>
  <c r="M1371" i="1"/>
  <c r="L1371" i="1"/>
  <c r="M1370" i="1"/>
  <c r="L1370" i="1"/>
  <c r="M1369" i="1"/>
  <c r="L1369" i="1"/>
  <c r="M1368" i="1"/>
  <c r="L1368" i="1"/>
  <c r="M1367" i="1"/>
  <c r="L1367" i="1"/>
  <c r="M1366" i="1"/>
  <c r="L1366" i="1"/>
  <c r="M1365" i="1"/>
  <c r="L1365" i="1"/>
  <c r="M1364" i="1"/>
  <c r="L1364" i="1"/>
  <c r="M1363" i="1"/>
  <c r="L1363" i="1"/>
  <c r="M1362" i="1"/>
  <c r="L1362" i="1"/>
  <c r="M1361" i="1"/>
  <c r="L1361" i="1"/>
  <c r="M1360" i="1"/>
  <c r="L1360" i="1"/>
  <c r="M1359" i="1"/>
  <c r="L1359" i="1"/>
  <c r="M1358" i="1"/>
  <c r="L1358" i="1"/>
  <c r="M1357" i="1"/>
  <c r="L1357" i="1"/>
  <c r="M1356" i="1"/>
  <c r="L1356" i="1"/>
  <c r="M1355" i="1"/>
  <c r="L1355" i="1"/>
  <c r="M1354" i="1"/>
  <c r="L1354" i="1"/>
  <c r="M1353" i="1"/>
  <c r="L1353" i="1"/>
  <c r="M1352" i="1"/>
  <c r="L1352" i="1"/>
  <c r="M1351" i="1"/>
  <c r="L1351" i="1"/>
  <c r="M1350" i="1"/>
  <c r="L1350" i="1"/>
  <c r="M1349" i="1"/>
  <c r="L1349" i="1"/>
  <c r="M1348" i="1"/>
  <c r="L1348" i="1"/>
  <c r="M1347" i="1"/>
  <c r="L1347" i="1"/>
  <c r="M1346" i="1"/>
  <c r="L1346" i="1"/>
  <c r="M1345" i="1"/>
  <c r="L1345" i="1"/>
  <c r="M1344" i="1"/>
  <c r="L1344" i="1"/>
  <c r="M1343" i="1" l="1"/>
  <c r="L1343" i="1"/>
  <c r="M1342" i="1"/>
  <c r="L1342" i="1"/>
  <c r="M1341" i="1"/>
  <c r="L1341" i="1"/>
  <c r="M1340" i="1"/>
  <c r="L1340" i="1"/>
  <c r="M1339" i="1"/>
  <c r="L1339" i="1"/>
  <c r="M1338" i="1"/>
  <c r="L1338" i="1"/>
  <c r="M1337" i="1"/>
  <c r="L1337" i="1"/>
  <c r="M1336" i="1"/>
  <c r="L1336" i="1"/>
  <c r="M1335" i="1"/>
  <c r="L1335" i="1"/>
  <c r="M1334" i="1"/>
  <c r="L1334" i="1"/>
  <c r="M1333" i="1"/>
  <c r="L1333" i="1"/>
  <c r="M1332" i="1"/>
  <c r="L1332" i="1"/>
  <c r="M1331" i="1"/>
  <c r="L1331" i="1"/>
  <c r="M1330" i="1" l="1"/>
  <c r="L1330" i="1"/>
  <c r="L968" i="2"/>
  <c r="L969" i="2"/>
  <c r="L1308" i="1" l="1"/>
  <c r="M1308" i="1"/>
  <c r="L1309" i="1"/>
  <c r="M1309" i="1"/>
  <c r="L1310" i="1"/>
  <c r="M1310" i="1"/>
  <c r="L1311" i="1"/>
  <c r="M1311" i="1"/>
  <c r="L1312" i="1"/>
  <c r="M1312" i="1"/>
  <c r="L1313" i="1"/>
  <c r="M1313" i="1"/>
  <c r="L1314" i="1"/>
  <c r="M1314" i="1"/>
  <c r="L1315" i="1"/>
  <c r="M1315" i="1"/>
  <c r="L1316" i="1"/>
  <c r="M1316" i="1"/>
  <c r="L1317" i="1"/>
  <c r="M1317" i="1"/>
  <c r="L1318" i="1"/>
  <c r="M1318" i="1"/>
  <c r="L1319" i="1"/>
  <c r="M1319" i="1"/>
  <c r="L1320" i="1"/>
  <c r="M1320" i="1"/>
  <c r="L1321" i="1"/>
  <c r="M1321" i="1"/>
  <c r="L1322" i="1"/>
  <c r="M1322" i="1"/>
  <c r="L1323" i="1"/>
  <c r="M1323" i="1"/>
  <c r="L1324" i="1"/>
  <c r="M1324" i="1"/>
  <c r="L1325" i="1"/>
  <c r="M1325" i="1"/>
  <c r="L1326" i="1"/>
  <c r="M1326" i="1"/>
  <c r="L1327" i="1"/>
  <c r="M1327" i="1"/>
  <c r="L1328" i="1"/>
  <c r="M1328" i="1"/>
  <c r="L1329" i="1"/>
  <c r="M1329" i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M1307" i="1" l="1"/>
  <c r="L1307" i="1"/>
  <c r="L1303" i="1"/>
  <c r="M1303" i="1"/>
  <c r="L1304" i="1"/>
  <c r="M1304" i="1"/>
  <c r="L1305" i="1"/>
  <c r="M1305" i="1"/>
  <c r="L1306" i="1"/>
  <c r="M1306" i="1"/>
  <c r="L1284" i="1" l="1"/>
  <c r="M1284" i="1"/>
  <c r="L1285" i="1"/>
  <c r="M1285" i="1"/>
  <c r="L1286" i="1"/>
  <c r="M1286" i="1"/>
  <c r="L1287" i="1"/>
  <c r="M1287" i="1"/>
  <c r="L1288" i="1"/>
  <c r="M1288" i="1"/>
  <c r="L1289" i="1"/>
  <c r="M1289" i="1"/>
  <c r="L1290" i="1"/>
  <c r="M1290" i="1"/>
  <c r="L1291" i="1"/>
  <c r="M1291" i="1"/>
  <c r="L1292" i="1"/>
  <c r="M1292" i="1"/>
  <c r="L1293" i="1"/>
  <c r="M1293" i="1"/>
  <c r="L1294" i="1"/>
  <c r="M1294" i="1"/>
  <c r="L1295" i="1"/>
  <c r="M1295" i="1"/>
  <c r="L1296" i="1"/>
  <c r="M1296" i="1"/>
  <c r="L1297" i="1"/>
  <c r="M1297" i="1"/>
  <c r="L1298" i="1"/>
  <c r="M1298" i="1"/>
  <c r="L1299" i="1"/>
  <c r="M1299" i="1"/>
  <c r="L1300" i="1"/>
  <c r="M1300" i="1"/>
  <c r="L1301" i="1"/>
  <c r="M1301" i="1"/>
  <c r="L1302" i="1"/>
  <c r="M1302" i="1"/>
  <c r="M1283" i="1" l="1"/>
  <c r="L1283" i="1"/>
  <c r="M1282" i="1"/>
  <c r="L1282" i="1"/>
  <c r="M1281" i="1"/>
  <c r="L1281" i="1"/>
  <c r="M1280" i="1"/>
  <c r="L1280" i="1"/>
  <c r="M1279" i="1"/>
  <c r="L1279" i="1"/>
  <c r="M1278" i="1"/>
  <c r="L1278" i="1"/>
  <c r="M1277" i="1"/>
  <c r="L1277" i="1"/>
  <c r="M1276" i="1"/>
  <c r="L1276" i="1"/>
  <c r="M1275" i="1"/>
  <c r="L1275" i="1"/>
  <c r="M1274" i="1"/>
  <c r="L1274" i="1"/>
  <c r="M1273" i="1"/>
  <c r="L1273" i="1"/>
  <c r="M1272" i="1"/>
  <c r="L1272" i="1"/>
  <c r="M1271" i="1"/>
  <c r="L1271" i="1"/>
  <c r="M1270" i="1"/>
  <c r="L1270" i="1"/>
  <c r="M1269" i="1"/>
  <c r="L1269" i="1"/>
  <c r="M1268" i="1"/>
  <c r="L1268" i="1"/>
  <c r="M1267" i="1"/>
  <c r="L1267" i="1"/>
  <c r="M1266" i="1"/>
  <c r="L1266" i="1"/>
  <c r="M1265" i="1"/>
  <c r="L1265" i="1"/>
  <c r="M1264" i="1"/>
  <c r="L1264" i="1"/>
  <c r="M1263" i="1"/>
  <c r="L1263" i="1"/>
  <c r="M1262" i="1"/>
  <c r="L1262" i="1"/>
  <c r="M1261" i="1"/>
  <c r="L1261" i="1"/>
  <c r="M1260" i="1"/>
  <c r="L1260" i="1"/>
  <c r="M1259" i="1"/>
  <c r="L1259" i="1"/>
  <c r="M1258" i="1"/>
  <c r="L1258" i="1"/>
  <c r="M1257" i="1"/>
  <c r="L1257" i="1"/>
  <c r="M1256" i="1"/>
  <c r="L1256" i="1"/>
  <c r="M1255" i="1"/>
  <c r="L1255" i="1"/>
  <c r="M1254" i="1"/>
  <c r="L1254" i="1"/>
  <c r="M1253" i="1"/>
  <c r="L1253" i="1"/>
  <c r="M1252" i="1"/>
  <c r="L1252" i="1"/>
  <c r="M1251" i="1"/>
  <c r="L1251" i="1"/>
  <c r="M1250" i="1"/>
  <c r="L1250" i="1"/>
  <c r="M1249" i="1"/>
  <c r="L1249" i="1"/>
  <c r="M1248" i="1"/>
  <c r="L1248" i="1"/>
  <c r="M1247" i="1"/>
  <c r="L1247" i="1"/>
  <c r="M1246" i="1"/>
  <c r="L1246" i="1"/>
  <c r="M1245" i="1"/>
  <c r="L1245" i="1"/>
  <c r="M1244" i="1"/>
  <c r="L1244" i="1"/>
  <c r="M1243" i="1"/>
  <c r="L1243" i="1"/>
  <c r="M1242" i="1"/>
  <c r="L1242" i="1"/>
  <c r="M1241" i="1"/>
  <c r="L1241" i="1"/>
  <c r="M1240" i="1"/>
  <c r="L1240" i="1"/>
  <c r="M1239" i="1"/>
  <c r="L1239" i="1"/>
  <c r="M1238" i="1"/>
  <c r="L1238" i="1"/>
  <c r="M1237" i="1"/>
  <c r="L1237" i="1"/>
  <c r="M1236" i="1"/>
  <c r="L1236" i="1"/>
  <c r="M1235" i="1"/>
  <c r="L1235" i="1"/>
  <c r="M1234" i="1"/>
  <c r="L1234" i="1"/>
  <c r="M1233" i="1"/>
  <c r="L1233" i="1"/>
  <c r="M1232" i="1"/>
  <c r="L1232" i="1"/>
  <c r="M1231" i="1"/>
  <c r="L1231" i="1"/>
  <c r="M1230" i="1"/>
  <c r="L1230" i="1"/>
  <c r="M1229" i="1"/>
  <c r="L1229" i="1"/>
  <c r="M1228" i="1"/>
  <c r="L1228" i="1"/>
  <c r="M1227" i="1"/>
  <c r="L1227" i="1"/>
  <c r="M1226" i="1"/>
  <c r="L1226" i="1"/>
  <c r="M1225" i="1"/>
  <c r="L1225" i="1"/>
  <c r="M1224" i="1"/>
  <c r="L1224" i="1"/>
  <c r="M1223" i="1"/>
  <c r="L1223" i="1"/>
  <c r="M1222" i="1"/>
  <c r="L1222" i="1"/>
  <c r="M1221" i="1"/>
  <c r="L1221" i="1"/>
  <c r="M1220" i="1"/>
  <c r="L1220" i="1"/>
  <c r="M1219" i="1"/>
  <c r="L1219" i="1"/>
  <c r="M1218" i="1"/>
  <c r="L1218" i="1"/>
  <c r="M1217" i="1"/>
  <c r="L1217" i="1"/>
  <c r="M1216" i="1"/>
  <c r="L1216" i="1"/>
  <c r="M1215" i="1"/>
  <c r="L1215" i="1"/>
  <c r="M1214" i="1"/>
  <c r="L1214" i="1"/>
  <c r="M1213" i="1"/>
  <c r="L1213" i="1"/>
  <c r="M1212" i="1"/>
  <c r="L1212" i="1"/>
  <c r="M1211" i="1"/>
  <c r="L1211" i="1"/>
  <c r="M1210" i="1"/>
  <c r="L1210" i="1"/>
  <c r="M1209" i="1"/>
  <c r="L1209" i="1"/>
  <c r="M1208" i="1"/>
  <c r="L1208" i="1"/>
  <c r="M1207" i="1"/>
  <c r="L1207" i="1"/>
  <c r="M1206" i="1"/>
  <c r="L1206" i="1"/>
  <c r="M1205" i="1"/>
  <c r="L1205" i="1"/>
  <c r="M1204" i="1"/>
  <c r="L1204" i="1"/>
  <c r="M1203" i="1"/>
  <c r="L1203" i="1"/>
  <c r="M1202" i="1"/>
  <c r="L1202" i="1"/>
  <c r="M1201" i="1"/>
  <c r="L1201" i="1"/>
  <c r="M1200" i="1"/>
  <c r="L1200" i="1"/>
  <c r="M1199" i="1"/>
  <c r="L1199" i="1"/>
  <c r="M1198" i="1"/>
  <c r="L1198" i="1"/>
  <c r="M1197" i="1"/>
  <c r="L1197" i="1"/>
  <c r="M1196" i="1"/>
  <c r="L1196" i="1"/>
  <c r="M1195" i="1"/>
  <c r="L1195" i="1"/>
  <c r="M1194" i="1"/>
  <c r="L1194" i="1"/>
  <c r="M1193" i="1"/>
  <c r="L1193" i="1"/>
  <c r="M1192" i="1"/>
  <c r="L1192" i="1"/>
  <c r="M1191" i="1"/>
  <c r="L1191" i="1"/>
  <c r="M1190" i="1"/>
  <c r="L1190" i="1"/>
  <c r="M1189" i="1"/>
  <c r="L1189" i="1"/>
  <c r="M1188" i="1"/>
  <c r="L1188" i="1"/>
  <c r="M1187" i="1"/>
  <c r="L1187" i="1"/>
  <c r="M1186" i="1"/>
  <c r="L1186" i="1"/>
  <c r="M1185" i="1"/>
  <c r="L1185" i="1"/>
  <c r="M1184" i="1"/>
  <c r="L1184" i="1"/>
  <c r="M1183" i="1"/>
  <c r="L1183" i="1"/>
  <c r="M1182" i="1"/>
  <c r="L1182" i="1"/>
  <c r="M1181" i="1"/>
  <c r="L1181" i="1"/>
  <c r="M1180" i="1"/>
  <c r="L1180" i="1"/>
  <c r="M1179" i="1"/>
  <c r="L1179" i="1"/>
  <c r="M1178" i="1"/>
  <c r="L1178" i="1"/>
  <c r="M1177" i="1"/>
  <c r="L1177" i="1"/>
  <c r="M1176" i="1"/>
  <c r="L1176" i="1"/>
  <c r="M1175" i="1"/>
  <c r="L1175" i="1"/>
  <c r="M1174" i="1"/>
  <c r="L1174" i="1"/>
  <c r="M1173" i="1"/>
  <c r="L1173" i="1"/>
  <c r="M1172" i="1"/>
  <c r="L1172" i="1"/>
  <c r="M1171" i="1"/>
  <c r="L1171" i="1"/>
  <c r="M1170" i="1"/>
  <c r="L1170" i="1"/>
  <c r="M1169" i="1"/>
  <c r="L1169" i="1"/>
  <c r="M1168" i="1"/>
  <c r="L1168" i="1"/>
  <c r="M1167" i="1"/>
  <c r="L1167" i="1"/>
  <c r="M1166" i="1"/>
  <c r="L1166" i="1"/>
  <c r="M1165" i="1"/>
  <c r="L1165" i="1"/>
  <c r="M1164" i="1"/>
  <c r="L1164" i="1"/>
  <c r="M1163" i="1"/>
  <c r="L1163" i="1"/>
  <c r="M1162" i="1"/>
  <c r="L1162" i="1"/>
  <c r="M1161" i="1"/>
  <c r="L1161" i="1"/>
  <c r="M1160" i="1"/>
  <c r="L1160" i="1"/>
  <c r="M1159" i="1"/>
  <c r="L1159" i="1"/>
  <c r="M1158" i="1"/>
  <c r="L1158" i="1"/>
  <c r="M1157" i="1"/>
  <c r="L1157" i="1"/>
  <c r="M1156" i="1"/>
  <c r="L1156" i="1"/>
  <c r="M1155" i="1"/>
  <c r="L1155" i="1"/>
  <c r="M1154" i="1"/>
  <c r="L1154" i="1"/>
  <c r="M1153" i="1"/>
  <c r="L1153" i="1"/>
  <c r="M1152" i="1"/>
  <c r="L1152" i="1"/>
  <c r="M1151" i="1"/>
  <c r="L1151" i="1"/>
  <c r="M1150" i="1"/>
  <c r="L1150" i="1"/>
  <c r="M1149" i="1"/>
  <c r="L1149" i="1"/>
  <c r="M1148" i="1"/>
  <c r="L1148" i="1"/>
  <c r="M1147" i="1"/>
  <c r="L1147" i="1"/>
  <c r="M1146" i="1"/>
  <c r="L1146" i="1"/>
  <c r="M1145" i="1"/>
  <c r="L1145" i="1"/>
  <c r="M1144" i="1"/>
  <c r="L1144" i="1"/>
  <c r="M1143" i="1"/>
  <c r="L1143" i="1"/>
  <c r="M1142" i="1"/>
  <c r="L1142" i="1"/>
  <c r="M1141" i="1"/>
  <c r="L1141" i="1"/>
  <c r="M1140" i="1"/>
  <c r="L1140" i="1"/>
  <c r="M1139" i="1"/>
  <c r="L1139" i="1"/>
  <c r="M1138" i="1"/>
  <c r="L1138" i="1"/>
  <c r="M1137" i="1"/>
  <c r="L1137" i="1"/>
  <c r="M1136" i="1"/>
  <c r="L1136" i="1"/>
  <c r="M1135" i="1"/>
  <c r="L1135" i="1"/>
  <c r="M1134" i="1"/>
  <c r="L1134" i="1"/>
  <c r="M1133" i="1"/>
  <c r="L1133" i="1"/>
  <c r="M1132" i="1"/>
  <c r="L1132" i="1"/>
  <c r="M1131" i="1"/>
  <c r="L1131" i="1"/>
  <c r="M1130" i="1"/>
  <c r="L1130" i="1"/>
  <c r="M1129" i="1"/>
  <c r="L1129" i="1"/>
  <c r="M1128" i="1"/>
  <c r="L1128" i="1"/>
  <c r="M1127" i="1"/>
  <c r="L1127" i="1"/>
  <c r="M1126" i="1"/>
  <c r="L1126" i="1"/>
  <c r="M1125" i="1"/>
  <c r="L1125" i="1"/>
  <c r="M1124" i="1"/>
  <c r="L1124" i="1"/>
  <c r="M1123" i="1"/>
  <c r="L1123" i="1"/>
  <c r="M1122" i="1"/>
  <c r="L1122" i="1"/>
  <c r="M1121" i="1"/>
  <c r="L1121" i="1"/>
  <c r="M1120" i="1"/>
  <c r="L1120" i="1"/>
  <c r="M1119" i="1"/>
  <c r="L1119" i="1"/>
  <c r="M1118" i="1"/>
  <c r="L1118" i="1"/>
  <c r="M1117" i="1"/>
  <c r="L1117" i="1"/>
  <c r="M1116" i="1"/>
  <c r="L1116" i="1"/>
  <c r="M1115" i="1"/>
  <c r="L1115" i="1"/>
  <c r="M1114" i="1"/>
  <c r="L1114" i="1"/>
  <c r="M1113" i="1"/>
  <c r="L1113" i="1"/>
  <c r="M1112" i="1"/>
  <c r="L1112" i="1"/>
  <c r="M1111" i="1"/>
  <c r="L1111" i="1"/>
  <c r="M1110" i="1"/>
  <c r="L1110" i="1"/>
  <c r="M1109" i="1"/>
  <c r="L1109" i="1"/>
  <c r="M1108" i="1"/>
  <c r="L1108" i="1"/>
  <c r="M1107" i="1"/>
  <c r="L1107" i="1"/>
  <c r="M1106" i="1"/>
  <c r="L1106" i="1"/>
  <c r="M1105" i="1"/>
  <c r="L1105" i="1"/>
  <c r="M1104" i="1"/>
  <c r="L1104" i="1"/>
  <c r="M1103" i="1"/>
  <c r="L1103" i="1"/>
  <c r="M1102" i="1"/>
  <c r="L1102" i="1"/>
  <c r="M1101" i="1"/>
  <c r="L1101" i="1"/>
  <c r="M1100" i="1"/>
  <c r="L1100" i="1"/>
  <c r="M1099" i="1"/>
  <c r="L1099" i="1"/>
  <c r="M1098" i="1"/>
  <c r="L1098" i="1"/>
  <c r="M1097" i="1"/>
  <c r="L1097" i="1"/>
  <c r="M1096" i="1"/>
  <c r="L1096" i="1"/>
  <c r="M1095" i="1"/>
  <c r="L1095" i="1"/>
  <c r="M1094" i="1"/>
  <c r="L1094" i="1"/>
  <c r="M1093" i="1"/>
  <c r="L1093" i="1"/>
  <c r="M1092" i="1"/>
  <c r="L1092" i="1"/>
  <c r="M1091" i="1"/>
  <c r="L1091" i="1"/>
  <c r="M1090" i="1"/>
  <c r="L1090" i="1"/>
  <c r="M1089" i="1"/>
  <c r="L1089" i="1"/>
  <c r="M1088" i="1"/>
  <c r="L1088" i="1"/>
  <c r="M1087" i="1"/>
  <c r="L1087" i="1"/>
  <c r="M1086" i="1"/>
  <c r="L1086" i="1"/>
  <c r="M1085" i="1"/>
  <c r="L1085" i="1"/>
  <c r="M1084" i="1"/>
  <c r="L1084" i="1"/>
  <c r="M1083" i="1"/>
  <c r="L1083" i="1"/>
  <c r="M1082" i="1"/>
  <c r="L1082" i="1"/>
  <c r="M1081" i="1"/>
  <c r="L1081" i="1"/>
  <c r="M1080" i="1"/>
  <c r="L1080" i="1"/>
  <c r="M1079" i="1"/>
  <c r="L1079" i="1"/>
  <c r="M1078" i="1"/>
  <c r="L1078" i="1"/>
  <c r="M1077" i="1"/>
  <c r="L1077" i="1"/>
  <c r="M1076" i="1"/>
  <c r="L1076" i="1"/>
  <c r="M1075" i="1"/>
  <c r="L1075" i="1"/>
  <c r="M1074" i="1"/>
  <c r="L1074" i="1"/>
  <c r="M1073" i="1"/>
  <c r="L1073" i="1"/>
  <c r="M1072" i="1"/>
  <c r="L1072" i="1"/>
  <c r="M1071" i="1"/>
  <c r="L1071" i="1"/>
  <c r="M1070" i="1"/>
  <c r="L1070" i="1"/>
  <c r="M1069" i="1"/>
  <c r="L1069" i="1"/>
  <c r="M1068" i="1"/>
  <c r="L1068" i="1"/>
  <c r="M1067" i="1"/>
  <c r="L1067" i="1"/>
  <c r="M1066" i="1"/>
  <c r="L1066" i="1"/>
  <c r="M1065" i="1"/>
  <c r="L1065" i="1"/>
  <c r="M1064" i="1"/>
  <c r="L1064" i="1"/>
  <c r="M1063" i="1"/>
  <c r="L1063" i="1"/>
  <c r="M1062" i="1"/>
  <c r="L1062" i="1"/>
  <c r="M1061" i="1"/>
  <c r="L1061" i="1"/>
  <c r="M1060" i="1"/>
  <c r="L1060" i="1"/>
  <c r="M1059" i="1"/>
  <c r="L1059" i="1"/>
  <c r="M1058" i="1"/>
  <c r="L1058" i="1"/>
  <c r="M1057" i="1"/>
  <c r="L1057" i="1"/>
  <c r="M1056" i="1"/>
  <c r="L1056" i="1"/>
  <c r="M1055" i="1"/>
  <c r="L1055" i="1"/>
  <c r="M1054" i="1"/>
  <c r="L1054" i="1"/>
  <c r="M1053" i="1"/>
  <c r="L1053" i="1"/>
  <c r="M1052" i="1"/>
  <c r="L1052" i="1"/>
  <c r="M1051" i="1"/>
  <c r="L1051" i="1"/>
  <c r="M1050" i="1"/>
  <c r="L1050" i="1"/>
  <c r="M1049" i="1"/>
  <c r="L1049" i="1"/>
  <c r="M1048" i="1"/>
  <c r="L1048" i="1"/>
  <c r="M1047" i="1"/>
  <c r="L1047" i="1"/>
  <c r="M1046" i="1"/>
  <c r="L1046" i="1"/>
  <c r="M1045" i="1"/>
  <c r="L1045" i="1"/>
  <c r="M1044" i="1"/>
  <c r="L1044" i="1"/>
  <c r="M1043" i="1"/>
  <c r="L1043" i="1"/>
  <c r="M1042" i="1"/>
  <c r="L1042" i="1"/>
  <c r="M1041" i="1"/>
  <c r="L1041" i="1"/>
  <c r="M1040" i="1"/>
  <c r="L1040" i="1"/>
  <c r="M1039" i="1"/>
  <c r="L1039" i="1"/>
  <c r="M1038" i="1"/>
  <c r="L1038" i="1"/>
  <c r="M1037" i="1"/>
  <c r="L1037" i="1"/>
  <c r="M1036" i="1"/>
  <c r="L1036" i="1"/>
  <c r="M1035" i="1"/>
  <c r="L1035" i="1"/>
  <c r="M1034" i="1"/>
  <c r="L1034" i="1"/>
  <c r="M1033" i="1"/>
  <c r="L1033" i="1"/>
  <c r="M1032" i="1"/>
  <c r="L1032" i="1"/>
  <c r="M1031" i="1"/>
  <c r="L1031" i="1"/>
  <c r="M1030" i="1"/>
  <c r="L1030" i="1"/>
  <c r="M1029" i="1"/>
  <c r="L1029" i="1"/>
  <c r="M1028" i="1"/>
  <c r="L1028" i="1"/>
  <c r="M1027" i="1"/>
  <c r="L1027" i="1"/>
  <c r="M1026" i="1"/>
  <c r="L1026" i="1"/>
  <c r="M1025" i="1"/>
  <c r="L1025" i="1"/>
  <c r="M1024" i="1"/>
  <c r="L1024" i="1"/>
  <c r="M1023" i="1"/>
  <c r="L1023" i="1"/>
  <c r="M1022" i="1"/>
  <c r="L1022" i="1"/>
  <c r="M1021" i="1"/>
  <c r="L1021" i="1"/>
  <c r="M1020" i="1"/>
  <c r="L1020" i="1"/>
  <c r="M1019" i="1"/>
  <c r="L1019" i="1"/>
  <c r="M1018" i="1"/>
  <c r="L1018" i="1"/>
  <c r="M1017" i="1"/>
  <c r="L1017" i="1"/>
  <c r="M1016" i="1"/>
  <c r="L1016" i="1"/>
  <c r="M1015" i="1"/>
  <c r="L1015" i="1"/>
  <c r="M1014" i="1"/>
  <c r="L1014" i="1"/>
  <c r="M1013" i="1"/>
  <c r="L1013" i="1"/>
  <c r="M1012" i="1"/>
  <c r="L1012" i="1"/>
  <c r="M1011" i="1"/>
  <c r="L1011" i="1"/>
  <c r="M1010" i="1"/>
  <c r="L1010" i="1"/>
  <c r="M1009" i="1"/>
  <c r="L1009" i="1"/>
  <c r="M1008" i="1"/>
  <c r="L1008" i="1"/>
  <c r="M1007" i="1"/>
  <c r="L1007" i="1"/>
  <c r="M1006" i="1"/>
  <c r="L1006" i="1"/>
  <c r="M1005" i="1"/>
  <c r="L1005" i="1"/>
  <c r="M1004" i="1"/>
  <c r="L1004" i="1"/>
  <c r="M1003" i="1"/>
  <c r="L1003" i="1"/>
  <c r="M1002" i="1"/>
  <c r="L1002" i="1"/>
  <c r="M1001" i="1"/>
  <c r="L1001" i="1"/>
  <c r="M1000" i="1"/>
  <c r="L1000" i="1"/>
  <c r="M999" i="1"/>
  <c r="L999" i="1"/>
  <c r="M998" i="1"/>
  <c r="L998" i="1"/>
  <c r="M997" i="1"/>
  <c r="L997" i="1"/>
  <c r="M996" i="1"/>
  <c r="L996" i="1"/>
  <c r="M995" i="1"/>
  <c r="L995" i="1"/>
  <c r="M994" i="1"/>
  <c r="L994" i="1"/>
  <c r="M993" i="1"/>
  <c r="L993" i="1"/>
  <c r="M992" i="1"/>
  <c r="L992" i="1"/>
  <c r="M991" i="1"/>
  <c r="L991" i="1"/>
  <c r="M990" i="1"/>
  <c r="L990" i="1"/>
  <c r="M989" i="1"/>
  <c r="L989" i="1"/>
  <c r="M988" i="1"/>
  <c r="L988" i="1"/>
  <c r="M987" i="1"/>
  <c r="L987" i="1"/>
  <c r="M986" i="1"/>
  <c r="L986" i="1"/>
  <c r="M985" i="1"/>
  <c r="L985" i="1"/>
  <c r="M984" i="1"/>
  <c r="L984" i="1"/>
  <c r="M983" i="1"/>
  <c r="L983" i="1"/>
  <c r="M982" i="1"/>
  <c r="L982" i="1"/>
  <c r="M981" i="1"/>
  <c r="L981" i="1"/>
  <c r="M980" i="1"/>
  <c r="L980" i="1"/>
  <c r="M979" i="1"/>
  <c r="L979" i="1"/>
  <c r="M978" i="1"/>
  <c r="L978" i="1"/>
  <c r="M977" i="1"/>
  <c r="L977" i="1"/>
  <c r="M976" i="1"/>
  <c r="L976" i="1"/>
  <c r="M975" i="1"/>
  <c r="L975" i="1"/>
  <c r="M974" i="1"/>
  <c r="L974" i="1"/>
  <c r="M973" i="1"/>
  <c r="L973" i="1"/>
  <c r="M972" i="1"/>
  <c r="L972" i="1"/>
  <c r="M971" i="1"/>
  <c r="L971" i="1"/>
  <c r="M970" i="1"/>
  <c r="L970" i="1"/>
  <c r="M969" i="1"/>
  <c r="L969" i="1"/>
  <c r="M968" i="1"/>
  <c r="L968" i="1"/>
  <c r="M967" i="1"/>
  <c r="L967" i="1"/>
  <c r="M966" i="1"/>
  <c r="L966" i="1"/>
  <c r="M965" i="1"/>
  <c r="L965" i="1"/>
  <c r="M964" i="1"/>
  <c r="L964" i="1"/>
  <c r="M963" i="1"/>
  <c r="L963" i="1"/>
  <c r="M962" i="1"/>
  <c r="L962" i="1"/>
  <c r="M961" i="1"/>
  <c r="L961" i="1"/>
  <c r="M960" i="1"/>
  <c r="L960" i="1"/>
  <c r="M959" i="1"/>
  <c r="L959" i="1"/>
  <c r="M958" i="1"/>
  <c r="L958" i="1"/>
  <c r="M957" i="1"/>
  <c r="L957" i="1"/>
  <c r="M956" i="1"/>
  <c r="L956" i="1"/>
  <c r="M955" i="1"/>
  <c r="L955" i="1"/>
  <c r="M954" i="1"/>
  <c r="L954" i="1"/>
  <c r="M953" i="1"/>
  <c r="L953" i="1"/>
  <c r="M952" i="1"/>
  <c r="L952" i="1"/>
  <c r="M951" i="1"/>
  <c r="L951" i="1"/>
  <c r="M950" i="1"/>
  <c r="L950" i="1"/>
  <c r="M949" i="1"/>
  <c r="L949" i="1"/>
  <c r="M948" i="1"/>
  <c r="L948" i="1"/>
  <c r="M947" i="1"/>
  <c r="L947" i="1"/>
  <c r="M946" i="1"/>
  <c r="L946" i="1"/>
  <c r="M945" i="1"/>
  <c r="L945" i="1"/>
  <c r="M944" i="1"/>
  <c r="L944" i="1"/>
  <c r="M943" i="1"/>
  <c r="L943" i="1"/>
  <c r="M942" i="1"/>
  <c r="L942" i="1"/>
  <c r="M941" i="1"/>
  <c r="L941" i="1"/>
  <c r="M940" i="1"/>
  <c r="L940" i="1"/>
  <c r="M939" i="1"/>
  <c r="L939" i="1"/>
  <c r="M938" i="1"/>
  <c r="L938" i="1"/>
  <c r="M937" i="1"/>
  <c r="L937" i="1"/>
  <c r="M936" i="1"/>
  <c r="L936" i="1"/>
  <c r="M935" i="1"/>
  <c r="L935" i="1"/>
  <c r="M934" i="1"/>
  <c r="L934" i="1"/>
  <c r="M933" i="1"/>
  <c r="L933" i="1"/>
  <c r="M932" i="1"/>
  <c r="L932" i="1"/>
  <c r="M931" i="1"/>
  <c r="L931" i="1"/>
  <c r="M930" i="1"/>
  <c r="L930" i="1"/>
  <c r="M929" i="1"/>
  <c r="L929" i="1"/>
  <c r="M928" i="1"/>
  <c r="L928" i="1"/>
  <c r="M927" i="1"/>
  <c r="L927" i="1"/>
  <c r="M926" i="1"/>
  <c r="L926" i="1"/>
  <c r="M925" i="1"/>
  <c r="L925" i="1"/>
  <c r="M924" i="1"/>
  <c r="L924" i="1"/>
  <c r="M923" i="1"/>
  <c r="L923" i="1"/>
  <c r="M922" i="1"/>
  <c r="L922" i="1"/>
  <c r="M921" i="1"/>
  <c r="L921" i="1"/>
  <c r="M920" i="1"/>
  <c r="L920" i="1"/>
  <c r="M919" i="1"/>
  <c r="L919" i="1"/>
  <c r="M918" i="1"/>
  <c r="L918" i="1"/>
  <c r="M917" i="1"/>
  <c r="L917" i="1"/>
  <c r="M916" i="1"/>
  <c r="L916" i="1"/>
  <c r="M915" i="1"/>
  <c r="L915" i="1"/>
  <c r="M914" i="1"/>
  <c r="L914" i="1"/>
  <c r="M913" i="1"/>
  <c r="L913" i="1"/>
  <c r="M912" i="1"/>
  <c r="L912" i="1"/>
  <c r="M911" i="1"/>
  <c r="L911" i="1"/>
  <c r="M910" i="1"/>
  <c r="L910" i="1"/>
  <c r="M909" i="1"/>
  <c r="L909" i="1"/>
  <c r="M908" i="1"/>
  <c r="L908" i="1"/>
  <c r="M907" i="1"/>
  <c r="L907" i="1"/>
  <c r="M906" i="1"/>
  <c r="L906" i="1"/>
  <c r="M905" i="1"/>
  <c r="L905" i="1"/>
  <c r="M904" i="1"/>
  <c r="L904" i="1"/>
  <c r="M903" i="1"/>
  <c r="L903" i="1"/>
  <c r="M902" i="1"/>
  <c r="L902" i="1"/>
  <c r="M901" i="1"/>
  <c r="L901" i="1"/>
  <c r="M900" i="1"/>
  <c r="L900" i="1"/>
  <c r="M899" i="1"/>
  <c r="L899" i="1"/>
  <c r="M898" i="1"/>
  <c r="L898" i="1"/>
  <c r="M897" i="1"/>
  <c r="L897" i="1"/>
  <c r="M896" i="1"/>
  <c r="L896" i="1"/>
  <c r="M895" i="1"/>
  <c r="L895" i="1"/>
  <c r="M894" i="1"/>
  <c r="L894" i="1"/>
  <c r="M893" i="1"/>
  <c r="L893" i="1"/>
  <c r="M892" i="1"/>
  <c r="L892" i="1"/>
  <c r="M891" i="1"/>
  <c r="L891" i="1"/>
  <c r="M890" i="1"/>
  <c r="L890" i="1"/>
  <c r="M889" i="1"/>
  <c r="L889" i="1"/>
  <c r="M888" i="1"/>
  <c r="L888" i="1"/>
  <c r="M887" i="1"/>
  <c r="L887" i="1"/>
  <c r="M886" i="1"/>
  <c r="L886" i="1"/>
  <c r="M885" i="1"/>
  <c r="L885" i="1"/>
  <c r="M884" i="1"/>
  <c r="L884" i="1"/>
  <c r="M883" i="1"/>
  <c r="L883" i="1"/>
  <c r="M882" i="1"/>
  <c r="L882" i="1"/>
  <c r="M881" i="1"/>
  <c r="L881" i="1"/>
  <c r="M880" i="1"/>
  <c r="L880" i="1"/>
  <c r="M879" i="1"/>
  <c r="L879" i="1"/>
  <c r="M878" i="1"/>
  <c r="L878" i="1"/>
  <c r="M877" i="1"/>
  <c r="L877" i="1"/>
  <c r="M876" i="1"/>
  <c r="L876" i="1"/>
  <c r="M875" i="1"/>
  <c r="L875" i="1"/>
  <c r="M874" i="1"/>
  <c r="L874" i="1"/>
  <c r="M873" i="1"/>
  <c r="L873" i="1"/>
  <c r="M872" i="1"/>
  <c r="L872" i="1"/>
  <c r="M871" i="1"/>
  <c r="L871" i="1"/>
  <c r="M870" i="1"/>
  <c r="L870" i="1"/>
  <c r="M869" i="1"/>
  <c r="L869" i="1"/>
  <c r="M868" i="1"/>
  <c r="L868" i="1"/>
  <c r="M867" i="1"/>
  <c r="L867" i="1"/>
  <c r="M866" i="1"/>
  <c r="L866" i="1"/>
  <c r="M865" i="1"/>
  <c r="L865" i="1"/>
  <c r="M864" i="1"/>
  <c r="L864" i="1"/>
  <c r="M863" i="1"/>
  <c r="L863" i="1"/>
  <c r="M862" i="1"/>
  <c r="L862" i="1"/>
  <c r="M861" i="1"/>
  <c r="L861" i="1"/>
  <c r="M860" i="1"/>
  <c r="L860" i="1"/>
  <c r="M859" i="1"/>
  <c r="L859" i="1"/>
  <c r="M858" i="1"/>
  <c r="L858" i="1"/>
  <c r="M857" i="1"/>
  <c r="L857" i="1"/>
  <c r="M856" i="1"/>
  <c r="L856" i="1"/>
  <c r="M855" i="1"/>
  <c r="L855" i="1"/>
  <c r="M854" i="1"/>
  <c r="L854" i="1"/>
  <c r="M853" i="1"/>
  <c r="L853" i="1"/>
  <c r="M852" i="1"/>
  <c r="L852" i="1"/>
  <c r="M851" i="1"/>
  <c r="L851" i="1"/>
  <c r="M850" i="1"/>
  <c r="L850" i="1"/>
  <c r="M849" i="1" l="1"/>
  <c r="L849" i="1"/>
  <c r="L847" i="1"/>
  <c r="M847" i="1"/>
  <c r="L848" i="1"/>
  <c r="M848" i="1"/>
  <c r="L841" i="1" l="1"/>
  <c r="M841" i="1"/>
  <c r="L842" i="1"/>
  <c r="M842" i="1"/>
  <c r="L843" i="1"/>
  <c r="M843" i="1"/>
  <c r="L844" i="1"/>
  <c r="M844" i="1"/>
  <c r="L845" i="1"/>
  <c r="M845" i="1"/>
  <c r="L846" i="1"/>
  <c r="M846" i="1"/>
  <c r="M840" i="1" l="1"/>
  <c r="L840" i="1"/>
  <c r="M839" i="1" l="1"/>
  <c r="L839" i="1"/>
  <c r="M838" i="1"/>
  <c r="L838" i="1"/>
  <c r="L837" i="1"/>
  <c r="M837" i="1"/>
  <c r="L835" i="1" l="1"/>
  <c r="M835" i="1"/>
  <c r="L836" i="1"/>
  <c r="M836" i="1"/>
  <c r="L830" i="1" l="1"/>
  <c r="M830" i="1"/>
  <c r="L831" i="1"/>
  <c r="M831" i="1"/>
  <c r="L832" i="1"/>
  <c r="M832" i="1"/>
  <c r="L833" i="1"/>
  <c r="M833" i="1"/>
  <c r="L834" i="1"/>
  <c r="M834" i="1"/>
  <c r="L829" i="1" l="1"/>
  <c r="M829" i="1"/>
  <c r="M828" i="1" l="1"/>
  <c r="L828" i="1"/>
  <c r="L827" i="1" l="1"/>
  <c r="M827" i="1"/>
  <c r="L821" i="1" l="1"/>
  <c r="M821" i="1"/>
  <c r="L822" i="1"/>
  <c r="M822" i="1"/>
  <c r="L823" i="1"/>
  <c r="M823" i="1"/>
  <c r="L824" i="1"/>
  <c r="M824" i="1"/>
  <c r="L825" i="1"/>
  <c r="M825" i="1"/>
  <c r="L826" i="1"/>
  <c r="M826" i="1"/>
  <c r="M815" i="1"/>
  <c r="L815" i="1"/>
  <c r="M817" i="1" l="1"/>
  <c r="L816" i="1"/>
  <c r="M816" i="1"/>
  <c r="L817" i="1"/>
  <c r="L818" i="1"/>
  <c r="M818" i="1"/>
  <c r="L819" i="1"/>
  <c r="M819" i="1"/>
  <c r="L820" i="1"/>
  <c r="M820" i="1"/>
  <c r="L792" i="1" l="1"/>
  <c r="M792" i="1"/>
  <c r="L793" i="1"/>
  <c r="M793" i="1"/>
  <c r="L794" i="1"/>
  <c r="M794" i="1"/>
  <c r="L795" i="1"/>
  <c r="M795" i="1"/>
  <c r="L796" i="1"/>
  <c r="M796" i="1"/>
  <c r="L797" i="1"/>
  <c r="M797" i="1"/>
  <c r="L798" i="1"/>
  <c r="M798" i="1"/>
  <c r="L799" i="1"/>
  <c r="M799" i="1"/>
  <c r="L800" i="1"/>
  <c r="M800" i="1"/>
  <c r="L801" i="1"/>
  <c r="M801" i="1"/>
  <c r="L802" i="1"/>
  <c r="M802" i="1"/>
  <c r="L803" i="1"/>
  <c r="M803" i="1"/>
  <c r="L804" i="1"/>
  <c r="M804" i="1"/>
  <c r="L805" i="1"/>
  <c r="M805" i="1"/>
  <c r="L806" i="1"/>
  <c r="M806" i="1"/>
  <c r="L807" i="1"/>
  <c r="M807" i="1"/>
  <c r="L808" i="1"/>
  <c r="M808" i="1"/>
  <c r="L809" i="1"/>
  <c r="M809" i="1"/>
  <c r="L810" i="1"/>
  <c r="M810" i="1"/>
  <c r="L811" i="1"/>
  <c r="M811" i="1"/>
  <c r="L812" i="1"/>
  <c r="M812" i="1"/>
  <c r="L813" i="1"/>
  <c r="M813" i="1"/>
  <c r="L814" i="1"/>
  <c r="M814" i="1"/>
  <c r="L791" i="1" l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M791" i="1"/>
  <c r="M790" i="1"/>
  <c r="M975" i="2" l="1"/>
  <c r="M974" i="2"/>
  <c r="M973" i="2"/>
  <c r="M976" i="2"/>
  <c r="M972" i="2"/>
  <c r="M971" i="2"/>
  <c r="M970" i="2"/>
  <c r="M968" i="2"/>
  <c r="M969" i="2"/>
  <c r="M934" i="2"/>
  <c r="M944" i="2"/>
  <c r="M956" i="2"/>
  <c r="M966" i="2"/>
  <c r="M935" i="2"/>
  <c r="M947" i="2"/>
  <c r="M957" i="2"/>
  <c r="M967" i="2"/>
  <c r="M936" i="2"/>
  <c r="M948" i="2"/>
  <c r="M958" i="2"/>
  <c r="M939" i="2"/>
  <c r="M949" i="2"/>
  <c r="M959" i="2"/>
  <c r="M940" i="2"/>
  <c r="M950" i="2"/>
  <c r="M960" i="2"/>
  <c r="M931" i="2"/>
  <c r="M941" i="2"/>
  <c r="M951" i="2"/>
  <c r="M963" i="2"/>
  <c r="M932" i="2"/>
  <c r="M942" i="2"/>
  <c r="M952" i="2"/>
  <c r="M964" i="2"/>
  <c r="M933" i="2"/>
  <c r="M943" i="2"/>
  <c r="M955" i="2"/>
  <c r="M965" i="2"/>
  <c r="M946" i="2"/>
  <c r="M961" i="2"/>
  <c r="M938" i="2"/>
  <c r="M930" i="2"/>
  <c r="M953" i="2"/>
  <c r="M937" i="2"/>
  <c r="M954" i="2"/>
  <c r="M945" i="2"/>
  <c r="M962" i="2"/>
  <c r="M929" i="2"/>
  <c r="M928" i="2"/>
  <c r="M523" i="2"/>
  <c r="M531" i="2"/>
  <c r="M539" i="2"/>
  <c r="M547" i="2"/>
  <c r="M555" i="2"/>
  <c r="M563" i="2"/>
  <c r="M571" i="2"/>
  <c r="M579" i="2"/>
  <c r="M587" i="2"/>
  <c r="M595" i="2"/>
  <c r="M603" i="2"/>
  <c r="M611" i="2"/>
  <c r="M619" i="2"/>
  <c r="M627" i="2"/>
  <c r="M635" i="2"/>
  <c r="M643" i="2"/>
  <c r="M651" i="2"/>
  <c r="M659" i="2"/>
  <c r="M667" i="2"/>
  <c r="M675" i="2"/>
  <c r="M683" i="2"/>
  <c r="M691" i="2"/>
  <c r="M699" i="2"/>
  <c r="M707" i="2"/>
  <c r="M715" i="2"/>
  <c r="M723" i="2"/>
  <c r="M731" i="2"/>
  <c r="M739" i="2"/>
  <c r="M747" i="2"/>
  <c r="M755" i="2"/>
  <c r="M763" i="2"/>
  <c r="M771" i="2"/>
  <c r="M779" i="2"/>
  <c r="M787" i="2"/>
  <c r="M795" i="2"/>
  <c r="M803" i="2"/>
  <c r="M811" i="2"/>
  <c r="M819" i="2"/>
  <c r="M827" i="2"/>
  <c r="M835" i="2"/>
  <c r="M843" i="2"/>
  <c r="M851" i="2"/>
  <c r="M859" i="2"/>
  <c r="M867" i="2"/>
  <c r="M875" i="2"/>
  <c r="M883" i="2"/>
  <c r="M891" i="2"/>
  <c r="M899" i="2"/>
  <c r="M907" i="2"/>
  <c r="M915" i="2"/>
  <c r="M923" i="2"/>
  <c r="M532" i="2"/>
  <c r="M540" i="2"/>
  <c r="M548" i="2"/>
  <c r="M556" i="2"/>
  <c r="M564" i="2"/>
  <c r="M572" i="2"/>
  <c r="M580" i="2"/>
  <c r="M588" i="2"/>
  <c r="M596" i="2"/>
  <c r="M604" i="2"/>
  <c r="M612" i="2"/>
  <c r="M620" i="2"/>
  <c r="M628" i="2"/>
  <c r="M636" i="2"/>
  <c r="M644" i="2"/>
  <c r="M652" i="2"/>
  <c r="M660" i="2"/>
  <c r="M668" i="2"/>
  <c r="M676" i="2"/>
  <c r="M684" i="2"/>
  <c r="M692" i="2"/>
  <c r="M700" i="2"/>
  <c r="M708" i="2"/>
  <c r="M716" i="2"/>
  <c r="M724" i="2"/>
  <c r="M732" i="2"/>
  <c r="M740" i="2"/>
  <c r="M748" i="2"/>
  <c r="M756" i="2"/>
  <c r="M764" i="2"/>
  <c r="M772" i="2"/>
  <c r="M780" i="2"/>
  <c r="M788" i="2"/>
  <c r="M796" i="2"/>
  <c r="M524" i="2"/>
  <c r="M525" i="2"/>
  <c r="M533" i="2"/>
  <c r="M541" i="2"/>
  <c r="M549" i="2"/>
  <c r="M557" i="2"/>
  <c r="M565" i="2"/>
  <c r="M573" i="2"/>
  <c r="M581" i="2"/>
  <c r="M589" i="2"/>
  <c r="M597" i="2"/>
  <c r="M605" i="2"/>
  <c r="M613" i="2"/>
  <c r="M621" i="2"/>
  <c r="M629" i="2"/>
  <c r="M637" i="2"/>
  <c r="M645" i="2"/>
  <c r="M653" i="2"/>
  <c r="M661" i="2"/>
  <c r="M669" i="2"/>
  <c r="M677" i="2"/>
  <c r="M685" i="2"/>
  <c r="M693" i="2"/>
  <c r="M701" i="2"/>
  <c r="M709" i="2"/>
  <c r="M717" i="2"/>
  <c r="M725" i="2"/>
  <c r="M733" i="2"/>
  <c r="M741" i="2"/>
  <c r="M749" i="2"/>
  <c r="M757" i="2"/>
  <c r="M765" i="2"/>
  <c r="M773" i="2"/>
  <c r="M781" i="2"/>
  <c r="M789" i="2"/>
  <c r="M797" i="2"/>
  <c r="M805" i="2"/>
  <c r="M813" i="2"/>
  <c r="M821" i="2"/>
  <c r="M829" i="2"/>
  <c r="M837" i="2"/>
  <c r="M845" i="2"/>
  <c r="M853" i="2"/>
  <c r="M861" i="2"/>
  <c r="M869" i="2"/>
  <c r="M877" i="2"/>
  <c r="M885" i="2"/>
  <c r="M893" i="2"/>
  <c r="M901" i="2"/>
  <c r="M909" i="2"/>
  <c r="M917" i="2"/>
  <c r="M925" i="2"/>
  <c r="M536" i="2"/>
  <c r="M544" i="2"/>
  <c r="M560" i="2"/>
  <c r="M576" i="2"/>
  <c r="M600" i="2"/>
  <c r="M608" i="2"/>
  <c r="M632" i="2"/>
  <c r="M648" i="2"/>
  <c r="M672" i="2"/>
  <c r="M696" i="2"/>
  <c r="M728" i="2"/>
  <c r="M752" i="2"/>
  <c r="M776" i="2"/>
  <c r="M800" i="2"/>
  <c r="M824" i="2"/>
  <c r="M848" i="2"/>
  <c r="M872" i="2"/>
  <c r="M888" i="2"/>
  <c r="M904" i="2"/>
  <c r="M609" i="2"/>
  <c r="M665" i="2"/>
  <c r="M689" i="2"/>
  <c r="M713" i="2"/>
  <c r="M729" i="2"/>
  <c r="M753" i="2"/>
  <c r="M526" i="2"/>
  <c r="M534" i="2"/>
  <c r="M542" i="2"/>
  <c r="M550" i="2"/>
  <c r="M558" i="2"/>
  <c r="M566" i="2"/>
  <c r="M574" i="2"/>
  <c r="M582" i="2"/>
  <c r="M590" i="2"/>
  <c r="M598" i="2"/>
  <c r="M606" i="2"/>
  <c r="M614" i="2"/>
  <c r="M622" i="2"/>
  <c r="M630" i="2"/>
  <c r="M638" i="2"/>
  <c r="M646" i="2"/>
  <c r="M654" i="2"/>
  <c r="M662" i="2"/>
  <c r="M670" i="2"/>
  <c r="M678" i="2"/>
  <c r="M686" i="2"/>
  <c r="M694" i="2"/>
  <c r="M702" i="2"/>
  <c r="M710" i="2"/>
  <c r="M718" i="2"/>
  <c r="M726" i="2"/>
  <c r="M734" i="2"/>
  <c r="M742" i="2"/>
  <c r="M750" i="2"/>
  <c r="M758" i="2"/>
  <c r="M766" i="2"/>
  <c r="M774" i="2"/>
  <c r="M782" i="2"/>
  <c r="M790" i="2"/>
  <c r="M798" i="2"/>
  <c r="M806" i="2"/>
  <c r="M814" i="2"/>
  <c r="M822" i="2"/>
  <c r="M830" i="2"/>
  <c r="M838" i="2"/>
  <c r="M846" i="2"/>
  <c r="M854" i="2"/>
  <c r="M862" i="2"/>
  <c r="M870" i="2"/>
  <c r="M878" i="2"/>
  <c r="M886" i="2"/>
  <c r="M894" i="2"/>
  <c r="M902" i="2"/>
  <c r="M910" i="2"/>
  <c r="M918" i="2"/>
  <c r="M926" i="2"/>
  <c r="M584" i="2"/>
  <c r="M656" i="2"/>
  <c r="M688" i="2"/>
  <c r="M712" i="2"/>
  <c r="M736" i="2"/>
  <c r="M760" i="2"/>
  <c r="M784" i="2"/>
  <c r="M808" i="2"/>
  <c r="M832" i="2"/>
  <c r="M856" i="2"/>
  <c r="M896" i="2"/>
  <c r="M920" i="2"/>
  <c r="M537" i="2"/>
  <c r="M545" i="2"/>
  <c r="M561" i="2"/>
  <c r="M585" i="2"/>
  <c r="M601" i="2"/>
  <c r="M625" i="2"/>
  <c r="M641" i="2"/>
  <c r="M657" i="2"/>
  <c r="M681" i="2"/>
  <c r="M705" i="2"/>
  <c r="M737" i="2"/>
  <c r="M761" i="2"/>
  <c r="M527" i="2"/>
  <c r="M535" i="2"/>
  <c r="M543" i="2"/>
  <c r="M551" i="2"/>
  <c r="M559" i="2"/>
  <c r="M567" i="2"/>
  <c r="M575" i="2"/>
  <c r="M583" i="2"/>
  <c r="M591" i="2"/>
  <c r="M599" i="2"/>
  <c r="M607" i="2"/>
  <c r="M615" i="2"/>
  <c r="M623" i="2"/>
  <c r="M631" i="2"/>
  <c r="M639" i="2"/>
  <c r="M647" i="2"/>
  <c r="M655" i="2"/>
  <c r="M663" i="2"/>
  <c r="M671" i="2"/>
  <c r="M679" i="2"/>
  <c r="M687" i="2"/>
  <c r="M695" i="2"/>
  <c r="M703" i="2"/>
  <c r="M711" i="2"/>
  <c r="M719" i="2"/>
  <c r="M727" i="2"/>
  <c r="M735" i="2"/>
  <c r="M743" i="2"/>
  <c r="M751" i="2"/>
  <c r="M759" i="2"/>
  <c r="M767" i="2"/>
  <c r="M775" i="2"/>
  <c r="M783" i="2"/>
  <c r="M791" i="2"/>
  <c r="M799" i="2"/>
  <c r="M807" i="2"/>
  <c r="M815" i="2"/>
  <c r="M823" i="2"/>
  <c r="M831" i="2"/>
  <c r="M839" i="2"/>
  <c r="M847" i="2"/>
  <c r="M855" i="2"/>
  <c r="M863" i="2"/>
  <c r="M871" i="2"/>
  <c r="M879" i="2"/>
  <c r="M887" i="2"/>
  <c r="M895" i="2"/>
  <c r="M903" i="2"/>
  <c r="M911" i="2"/>
  <c r="M919" i="2"/>
  <c r="M927" i="2"/>
  <c r="M528" i="2"/>
  <c r="M552" i="2"/>
  <c r="M568" i="2"/>
  <c r="M592" i="2"/>
  <c r="M616" i="2"/>
  <c r="M624" i="2"/>
  <c r="M640" i="2"/>
  <c r="M664" i="2"/>
  <c r="M680" i="2"/>
  <c r="M704" i="2"/>
  <c r="M720" i="2"/>
  <c r="M744" i="2"/>
  <c r="M768" i="2"/>
  <c r="M792" i="2"/>
  <c r="M816" i="2"/>
  <c r="M840" i="2"/>
  <c r="M864" i="2"/>
  <c r="M880" i="2"/>
  <c r="M912" i="2"/>
  <c r="M529" i="2"/>
  <c r="M553" i="2"/>
  <c r="M569" i="2"/>
  <c r="M577" i="2"/>
  <c r="M593" i="2"/>
  <c r="M617" i="2"/>
  <c r="M633" i="2"/>
  <c r="M649" i="2"/>
  <c r="M673" i="2"/>
  <c r="M697" i="2"/>
  <c r="M721" i="2"/>
  <c r="M745" i="2"/>
  <c r="M530" i="2"/>
  <c r="M594" i="2"/>
  <c r="M658" i="2"/>
  <c r="M722" i="2"/>
  <c r="M777" i="2"/>
  <c r="M804" i="2"/>
  <c r="M826" i="2"/>
  <c r="M849" i="2"/>
  <c r="M868" i="2"/>
  <c r="M890" i="2"/>
  <c r="M913" i="2"/>
  <c r="M538" i="2"/>
  <c r="M602" i="2"/>
  <c r="M666" i="2"/>
  <c r="M730" i="2"/>
  <c r="M778" i="2"/>
  <c r="M809" i="2"/>
  <c r="M828" i="2"/>
  <c r="M850" i="2"/>
  <c r="M873" i="2"/>
  <c r="M892" i="2"/>
  <c r="M914" i="2"/>
  <c r="M770" i="2"/>
  <c r="M866" i="2"/>
  <c r="M546" i="2"/>
  <c r="M610" i="2"/>
  <c r="M674" i="2"/>
  <c r="M738" i="2"/>
  <c r="M785" i="2"/>
  <c r="M810" i="2"/>
  <c r="M833" i="2"/>
  <c r="M852" i="2"/>
  <c r="M874" i="2"/>
  <c r="M897" i="2"/>
  <c r="M916" i="2"/>
  <c r="M817" i="2"/>
  <c r="M881" i="2"/>
  <c r="M922" i="2"/>
  <c r="M650" i="2"/>
  <c r="M802" i="2"/>
  <c r="M889" i="2"/>
  <c r="M554" i="2"/>
  <c r="M618" i="2"/>
  <c r="M682" i="2"/>
  <c r="M746" i="2"/>
  <c r="M786" i="2"/>
  <c r="M812" i="2"/>
  <c r="M834" i="2"/>
  <c r="M857" i="2"/>
  <c r="M876" i="2"/>
  <c r="M898" i="2"/>
  <c r="M921" i="2"/>
  <c r="M562" i="2"/>
  <c r="M626" i="2"/>
  <c r="M690" i="2"/>
  <c r="M754" i="2"/>
  <c r="M793" i="2"/>
  <c r="M836" i="2"/>
  <c r="M858" i="2"/>
  <c r="M900" i="2"/>
  <c r="M906" i="2"/>
  <c r="M714" i="2"/>
  <c r="M844" i="2"/>
  <c r="M908" i="2"/>
  <c r="M570" i="2"/>
  <c r="M634" i="2"/>
  <c r="M698" i="2"/>
  <c r="M762" i="2"/>
  <c r="M794" i="2"/>
  <c r="M818" i="2"/>
  <c r="M841" i="2"/>
  <c r="M860" i="2"/>
  <c r="M882" i="2"/>
  <c r="M905" i="2"/>
  <c r="M924" i="2"/>
  <c r="M578" i="2"/>
  <c r="M642" i="2"/>
  <c r="M706" i="2"/>
  <c r="M769" i="2"/>
  <c r="M801" i="2"/>
  <c r="M820" i="2"/>
  <c r="M842" i="2"/>
  <c r="M865" i="2"/>
  <c r="M884" i="2"/>
  <c r="M586" i="2"/>
  <c r="M825" i="2"/>
  <c r="M361" i="2"/>
  <c r="M369" i="2"/>
  <c r="M377" i="2"/>
  <c r="M385" i="2"/>
  <c r="M393" i="2"/>
  <c r="M401" i="2"/>
  <c r="M409" i="2"/>
  <c r="M417" i="2"/>
  <c r="M425" i="2"/>
  <c r="M433" i="2"/>
  <c r="M441" i="2"/>
  <c r="M449" i="2"/>
  <c r="M457" i="2"/>
  <c r="M465" i="2"/>
  <c r="M473" i="2"/>
  <c r="M481" i="2"/>
  <c r="M489" i="2"/>
  <c r="M497" i="2"/>
  <c r="M505" i="2"/>
  <c r="M513" i="2"/>
  <c r="M521" i="2"/>
  <c r="M362" i="2"/>
  <c r="M370" i="2"/>
  <c r="M378" i="2"/>
  <c r="M386" i="2"/>
  <c r="M394" i="2"/>
  <c r="M402" i="2"/>
  <c r="M410" i="2"/>
  <c r="M418" i="2"/>
  <c r="M426" i="2"/>
  <c r="M434" i="2"/>
  <c r="M442" i="2"/>
  <c r="M450" i="2"/>
  <c r="M458" i="2"/>
  <c r="M466" i="2"/>
  <c r="M474" i="2"/>
  <c r="M482" i="2"/>
  <c r="M490" i="2"/>
  <c r="M498" i="2"/>
  <c r="M506" i="2"/>
  <c r="M514" i="2"/>
  <c r="M522" i="2"/>
  <c r="M376" i="2"/>
  <c r="M456" i="2"/>
  <c r="M488" i="2"/>
  <c r="M520" i="2"/>
  <c r="M363" i="2"/>
  <c r="M371" i="2"/>
  <c r="M379" i="2"/>
  <c r="M387" i="2"/>
  <c r="M395" i="2"/>
  <c r="M403" i="2"/>
  <c r="M411" i="2"/>
  <c r="M419" i="2"/>
  <c r="M427" i="2"/>
  <c r="M435" i="2"/>
  <c r="M443" i="2"/>
  <c r="M451" i="2"/>
  <c r="M459" i="2"/>
  <c r="M467" i="2"/>
  <c r="M475" i="2"/>
  <c r="M483" i="2"/>
  <c r="M491" i="2"/>
  <c r="M499" i="2"/>
  <c r="M507" i="2"/>
  <c r="M515" i="2"/>
  <c r="M368" i="2"/>
  <c r="M408" i="2"/>
  <c r="M416" i="2"/>
  <c r="M432" i="2"/>
  <c r="M480" i="2"/>
  <c r="M512" i="2"/>
  <c r="M364" i="2"/>
  <c r="M372" i="2"/>
  <c r="M380" i="2"/>
  <c r="M388" i="2"/>
  <c r="M396" i="2"/>
  <c r="M404" i="2"/>
  <c r="M412" i="2"/>
  <c r="M420" i="2"/>
  <c r="M428" i="2"/>
  <c r="M436" i="2"/>
  <c r="M444" i="2"/>
  <c r="M452" i="2"/>
  <c r="M460" i="2"/>
  <c r="M468" i="2"/>
  <c r="M476" i="2"/>
  <c r="M484" i="2"/>
  <c r="M492" i="2"/>
  <c r="M500" i="2"/>
  <c r="M508" i="2"/>
  <c r="M516" i="2"/>
  <c r="M392" i="2"/>
  <c r="M448" i="2"/>
  <c r="M496" i="2"/>
  <c r="M365" i="2"/>
  <c r="M373" i="2"/>
  <c r="M381" i="2"/>
  <c r="M389" i="2"/>
  <c r="M397" i="2"/>
  <c r="M405" i="2"/>
  <c r="M413" i="2"/>
  <c r="M421" i="2"/>
  <c r="M429" i="2"/>
  <c r="M437" i="2"/>
  <c r="M445" i="2"/>
  <c r="M453" i="2"/>
  <c r="M461" i="2"/>
  <c r="M469" i="2"/>
  <c r="M477" i="2"/>
  <c r="M485" i="2"/>
  <c r="M493" i="2"/>
  <c r="M501" i="2"/>
  <c r="M509" i="2"/>
  <c r="M517" i="2"/>
  <c r="M399" i="2"/>
  <c r="M439" i="2"/>
  <c r="M463" i="2"/>
  <c r="M479" i="2"/>
  <c r="M495" i="2"/>
  <c r="M511" i="2"/>
  <c r="M400" i="2"/>
  <c r="M424" i="2"/>
  <c r="M464" i="2"/>
  <c r="M504" i="2"/>
  <c r="M366" i="2"/>
  <c r="M374" i="2"/>
  <c r="M382" i="2"/>
  <c r="M390" i="2"/>
  <c r="M398" i="2"/>
  <c r="M406" i="2"/>
  <c r="M414" i="2"/>
  <c r="M422" i="2"/>
  <c r="M430" i="2"/>
  <c r="M438" i="2"/>
  <c r="M446" i="2"/>
  <c r="M454" i="2"/>
  <c r="M462" i="2"/>
  <c r="M470" i="2"/>
  <c r="M478" i="2"/>
  <c r="M486" i="2"/>
  <c r="M494" i="2"/>
  <c r="M502" i="2"/>
  <c r="M510" i="2"/>
  <c r="M518" i="2"/>
  <c r="M367" i="2"/>
  <c r="M375" i="2"/>
  <c r="M383" i="2"/>
  <c r="M391" i="2"/>
  <c r="M407" i="2"/>
  <c r="M415" i="2"/>
  <c r="M423" i="2"/>
  <c r="M431" i="2"/>
  <c r="M447" i="2"/>
  <c r="M455" i="2"/>
  <c r="M471" i="2"/>
  <c r="M487" i="2"/>
  <c r="M503" i="2"/>
  <c r="M519" i="2"/>
  <c r="M384" i="2"/>
  <c r="M440" i="2"/>
  <c r="M472" i="2"/>
  <c r="M343" i="2"/>
  <c r="M344" i="2"/>
  <c r="M345" i="2"/>
  <c r="M346" i="2"/>
  <c r="M347" i="2"/>
  <c r="M355" i="2"/>
  <c r="M348" i="2"/>
  <c r="M356" i="2"/>
  <c r="M359" i="2"/>
  <c r="M353" i="2"/>
  <c r="M349" i="2"/>
  <c r="M357" i="2"/>
  <c r="M351" i="2"/>
  <c r="M360" i="2"/>
  <c r="M354" i="2"/>
  <c r="M350" i="2"/>
  <c r="M358" i="2"/>
  <c r="M352" i="2"/>
  <c r="M180" i="2"/>
  <c r="M184" i="2"/>
  <c r="M188" i="2"/>
  <c r="M192" i="2"/>
  <c r="M196" i="2"/>
  <c r="M200" i="2"/>
  <c r="M204" i="2"/>
  <c r="M208" i="2"/>
  <c r="M212" i="2"/>
  <c r="M216" i="2"/>
  <c r="M220" i="2"/>
  <c r="M224" i="2"/>
  <c r="M228" i="2"/>
  <c r="M232" i="2"/>
  <c r="M236" i="2"/>
  <c r="M240" i="2"/>
  <c r="M244" i="2"/>
  <c r="M248" i="2"/>
  <c r="M252" i="2"/>
  <c r="M256" i="2"/>
  <c r="M260" i="2"/>
  <c r="M264" i="2"/>
  <c r="M268" i="2"/>
  <c r="M272" i="2"/>
  <c r="M276" i="2"/>
  <c r="M280" i="2"/>
  <c r="M284" i="2"/>
  <c r="M288" i="2"/>
  <c r="M292" i="2"/>
  <c r="M296" i="2"/>
  <c r="M300" i="2"/>
  <c r="M304" i="2"/>
  <c r="M308" i="2"/>
  <c r="M312" i="2"/>
  <c r="M316" i="2"/>
  <c r="M320" i="2"/>
  <c r="M324" i="2"/>
  <c r="M328" i="2"/>
  <c r="M332" i="2"/>
  <c r="M336" i="2"/>
  <c r="M340" i="2"/>
  <c r="M329" i="2"/>
  <c r="M337" i="2"/>
  <c r="M239" i="2"/>
  <c r="M267" i="2"/>
  <c r="M283" i="2"/>
  <c r="M299" i="2"/>
  <c r="M315" i="2"/>
  <c r="M331" i="2"/>
  <c r="M176" i="2"/>
  <c r="M223" i="2"/>
  <c r="M235" i="2"/>
  <c r="M251" i="2"/>
  <c r="M259" i="2"/>
  <c r="M275" i="2"/>
  <c r="M291" i="2"/>
  <c r="M307" i="2"/>
  <c r="M327" i="2"/>
  <c r="M181" i="2"/>
  <c r="M185" i="2"/>
  <c r="M189" i="2"/>
  <c r="M193" i="2"/>
  <c r="M197" i="2"/>
  <c r="M201" i="2"/>
  <c r="M205" i="2"/>
  <c r="M209" i="2"/>
  <c r="M213" i="2"/>
  <c r="M217" i="2"/>
  <c r="M221" i="2"/>
  <c r="M225" i="2"/>
  <c r="M229" i="2"/>
  <c r="M233" i="2"/>
  <c r="M237" i="2"/>
  <c r="M241" i="2"/>
  <c r="M245" i="2"/>
  <c r="M249" i="2"/>
  <c r="M253" i="2"/>
  <c r="M257" i="2"/>
  <c r="M261" i="2"/>
  <c r="M265" i="2"/>
  <c r="M269" i="2"/>
  <c r="M273" i="2"/>
  <c r="M277" i="2"/>
  <c r="M281" i="2"/>
  <c r="M285" i="2"/>
  <c r="M289" i="2"/>
  <c r="M293" i="2"/>
  <c r="M297" i="2"/>
  <c r="M301" i="2"/>
  <c r="M305" i="2"/>
  <c r="M309" i="2"/>
  <c r="M313" i="2"/>
  <c r="M317" i="2"/>
  <c r="M321" i="2"/>
  <c r="M325" i="2"/>
  <c r="M333" i="2"/>
  <c r="M341" i="2"/>
  <c r="M247" i="2"/>
  <c r="M271" i="2"/>
  <c r="M287" i="2"/>
  <c r="M303" i="2"/>
  <c r="M319" i="2"/>
  <c r="M339" i="2"/>
  <c r="M178" i="2"/>
  <c r="M182" i="2"/>
  <c r="M186" i="2"/>
  <c r="M190" i="2"/>
  <c r="M194" i="2"/>
  <c r="M198" i="2"/>
  <c r="M202" i="2"/>
  <c r="M206" i="2"/>
  <c r="M210" i="2"/>
  <c r="M214" i="2"/>
  <c r="M218" i="2"/>
  <c r="M222" i="2"/>
  <c r="M226" i="2"/>
  <c r="M230" i="2"/>
  <c r="M234" i="2"/>
  <c r="M238" i="2"/>
  <c r="M242" i="2"/>
  <c r="M246" i="2"/>
  <c r="M250" i="2"/>
  <c r="M254" i="2"/>
  <c r="M258" i="2"/>
  <c r="M262" i="2"/>
  <c r="M266" i="2"/>
  <c r="M270" i="2"/>
  <c r="M274" i="2"/>
  <c r="M278" i="2"/>
  <c r="M282" i="2"/>
  <c r="M286" i="2"/>
  <c r="M290" i="2"/>
  <c r="M294" i="2"/>
  <c r="M298" i="2"/>
  <c r="M302" i="2"/>
  <c r="M306" i="2"/>
  <c r="M310" i="2"/>
  <c r="M314" i="2"/>
  <c r="M318" i="2"/>
  <c r="M322" i="2"/>
  <c r="M326" i="2"/>
  <c r="M330" i="2"/>
  <c r="M334" i="2"/>
  <c r="M338" i="2"/>
  <c r="M342" i="2"/>
  <c r="M179" i="2"/>
  <c r="M183" i="2"/>
  <c r="M187" i="2"/>
  <c r="M191" i="2"/>
  <c r="M195" i="2"/>
  <c r="M199" i="2"/>
  <c r="M203" i="2"/>
  <c r="M207" i="2"/>
  <c r="M211" i="2"/>
  <c r="M215" i="2"/>
  <c r="M219" i="2"/>
  <c r="M227" i="2"/>
  <c r="M231" i="2"/>
  <c r="M243" i="2"/>
  <c r="M255" i="2"/>
  <c r="M263" i="2"/>
  <c r="M279" i="2"/>
  <c r="M295" i="2"/>
  <c r="M311" i="2"/>
  <c r="M323" i="2"/>
  <c r="M335" i="2"/>
  <c r="M177" i="2"/>
  <c r="M175" i="2"/>
  <c r="M174" i="2"/>
  <c r="M173" i="2"/>
  <c r="M170" i="2"/>
  <c r="M172" i="2"/>
  <c r="M171" i="2"/>
  <c r="M789" i="1"/>
  <c r="M788" i="1"/>
  <c r="M787" i="1"/>
  <c r="M782" i="1"/>
  <c r="M783" i="1"/>
  <c r="M784" i="1"/>
  <c r="M785" i="1"/>
  <c r="M786" i="1"/>
  <c r="M781" i="1"/>
  <c r="M780" i="1"/>
  <c r="M779" i="1"/>
  <c r="M778" i="1"/>
  <c r="M777" i="1" l="1"/>
  <c r="M776" i="1"/>
  <c r="M775" i="1"/>
  <c r="M774" i="1"/>
  <c r="M773" i="1" l="1"/>
  <c r="M772" i="1"/>
  <c r="M771" i="1"/>
  <c r="M770" i="1"/>
  <c r="M769" i="1" l="1"/>
  <c r="M768" i="1" l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86" i="1" l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85" i="1" l="1"/>
  <c r="M47" i="1"/>
  <c r="M84" i="1" l="1"/>
  <c r="M83" i="1" l="1"/>
  <c r="M82" i="1" l="1"/>
  <c r="M81" i="1" l="1"/>
  <c r="M80" i="1" l="1"/>
  <c r="M79" i="1" l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 l="1"/>
  <c r="L2" i="2" l="1"/>
  <c r="M18" i="1" l="1"/>
  <c r="M27" i="1" l="1"/>
  <c r="M39" i="1"/>
  <c r="M33" i="1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4" i="1"/>
  <c r="M35" i="1"/>
  <c r="M36" i="1"/>
  <c r="M37" i="1"/>
  <c r="M38" i="1"/>
  <c r="M40" i="1"/>
  <c r="M41" i="1"/>
  <c r="M42" i="1"/>
  <c r="M43" i="1"/>
  <c r="M44" i="1"/>
  <c r="M45" i="1"/>
  <c r="M46" i="1"/>
  <c r="M48" i="1"/>
  <c r="M49" i="1"/>
  <c r="M50" i="1"/>
  <c r="M51" i="1"/>
  <c r="M52" i="1"/>
  <c r="M53" i="1"/>
  <c r="M168" i="2" l="1"/>
  <c r="M169" i="2"/>
  <c r="M165" i="2"/>
  <c r="M166" i="2"/>
  <c r="M167" i="2"/>
  <c r="M164" i="2"/>
  <c r="M157" i="2"/>
  <c r="M162" i="2"/>
  <c r="M154" i="2"/>
  <c r="M161" i="2"/>
  <c r="M156" i="2"/>
  <c r="M151" i="2"/>
  <c r="M155" i="2"/>
  <c r="M159" i="2"/>
  <c r="M153" i="2"/>
  <c r="M158" i="2"/>
  <c r="M152" i="2"/>
  <c r="M163" i="2"/>
  <c r="M160" i="2"/>
  <c r="M150" i="2"/>
  <c r="M148" i="2"/>
  <c r="M149" i="2"/>
  <c r="M145" i="2"/>
  <c r="M146" i="2"/>
  <c r="M147" i="2"/>
  <c r="M141" i="2"/>
  <c r="M143" i="2"/>
  <c r="M142" i="2"/>
  <c r="M144" i="2"/>
  <c r="M139" i="2"/>
  <c r="M140" i="2"/>
  <c r="M138" i="2"/>
  <c r="M137" i="2"/>
  <c r="M136" i="2"/>
  <c r="M44" i="2"/>
  <c r="M100" i="2"/>
  <c r="M132" i="2"/>
  <c r="M17" i="2"/>
  <c r="M33" i="2"/>
  <c r="M49" i="2"/>
  <c r="M65" i="2"/>
  <c r="M81" i="2"/>
  <c r="M97" i="2"/>
  <c r="M129" i="2"/>
  <c r="M76" i="2"/>
  <c r="M22" i="2"/>
  <c r="M54" i="2"/>
  <c r="M86" i="2"/>
  <c r="M118" i="2"/>
  <c r="M48" i="2"/>
  <c r="M3" i="2"/>
  <c r="M51" i="2"/>
  <c r="M83" i="2"/>
  <c r="M115" i="2"/>
  <c r="M23" i="2"/>
  <c r="M71" i="2"/>
  <c r="M119" i="2"/>
  <c r="M12" i="2"/>
  <c r="M56" i="2"/>
  <c r="M112" i="2"/>
  <c r="M5" i="2"/>
  <c r="M21" i="2"/>
  <c r="M37" i="2"/>
  <c r="M53" i="2"/>
  <c r="M69" i="2"/>
  <c r="M85" i="2"/>
  <c r="M101" i="2"/>
  <c r="M117" i="2"/>
  <c r="M133" i="2"/>
  <c r="M40" i="2"/>
  <c r="M88" i="2"/>
  <c r="M10" i="2"/>
  <c r="M26" i="2"/>
  <c r="M42" i="2"/>
  <c r="M58" i="2"/>
  <c r="M74" i="2"/>
  <c r="M90" i="2"/>
  <c r="M106" i="2"/>
  <c r="M122" i="2"/>
  <c r="M8" i="2"/>
  <c r="M60" i="2"/>
  <c r="M104" i="2"/>
  <c r="M39" i="2"/>
  <c r="M87" i="2"/>
  <c r="M135" i="2"/>
  <c r="M24" i="2"/>
  <c r="M68" i="2"/>
  <c r="M120" i="2"/>
  <c r="M9" i="2"/>
  <c r="M25" i="2"/>
  <c r="M41" i="2"/>
  <c r="M57" i="2"/>
  <c r="M73" i="2"/>
  <c r="M89" i="2"/>
  <c r="M105" i="2"/>
  <c r="M121" i="2"/>
  <c r="M4" i="2"/>
  <c r="M52" i="2"/>
  <c r="M96" i="2"/>
  <c r="M14" i="2"/>
  <c r="M30" i="2"/>
  <c r="M46" i="2"/>
  <c r="M62" i="2"/>
  <c r="M78" i="2"/>
  <c r="M94" i="2"/>
  <c r="M110" i="2"/>
  <c r="M126" i="2"/>
  <c r="M20" i="2"/>
  <c r="M72" i="2"/>
  <c r="M116" i="2"/>
  <c r="M11" i="2"/>
  <c r="M27" i="2"/>
  <c r="M43" i="2"/>
  <c r="M59" i="2"/>
  <c r="M75" i="2"/>
  <c r="M91" i="2"/>
  <c r="M107" i="2"/>
  <c r="M123" i="2"/>
  <c r="M36" i="2"/>
  <c r="M80" i="2"/>
  <c r="M124" i="2"/>
  <c r="M13" i="2"/>
  <c r="M29" i="2"/>
  <c r="M45" i="2"/>
  <c r="M61" i="2"/>
  <c r="M77" i="2"/>
  <c r="M93" i="2"/>
  <c r="M109" i="2"/>
  <c r="M125" i="2"/>
  <c r="M16" i="2"/>
  <c r="M64" i="2"/>
  <c r="M108" i="2"/>
  <c r="M18" i="2"/>
  <c r="M34" i="2"/>
  <c r="M50" i="2"/>
  <c r="M66" i="2"/>
  <c r="M82" i="2"/>
  <c r="M98" i="2"/>
  <c r="M114" i="2"/>
  <c r="M130" i="2"/>
  <c r="M32" i="2"/>
  <c r="M84" i="2"/>
  <c r="M128" i="2"/>
  <c r="M15" i="2"/>
  <c r="M31" i="2"/>
  <c r="M47" i="2"/>
  <c r="M63" i="2"/>
  <c r="M79" i="2"/>
  <c r="M95" i="2"/>
  <c r="M111" i="2"/>
  <c r="M127" i="2"/>
  <c r="M113" i="2"/>
  <c r="M28" i="2"/>
  <c r="M6" i="2"/>
  <c r="M38" i="2"/>
  <c r="M70" i="2"/>
  <c r="M102" i="2"/>
  <c r="M134" i="2"/>
  <c r="M92" i="2"/>
  <c r="M19" i="2"/>
  <c r="M35" i="2"/>
  <c r="M67" i="2"/>
  <c r="M99" i="2"/>
  <c r="M131" i="2"/>
  <c r="M7" i="2"/>
  <c r="M55" i="2"/>
  <c r="M103" i="2"/>
  <c r="M2" i="2"/>
</calcChain>
</file>

<file path=xl/sharedStrings.xml><?xml version="1.0" encoding="utf-8"?>
<sst xmlns="http://schemas.openxmlformats.org/spreadsheetml/2006/main" count="24549" uniqueCount="11789">
  <si>
    <t>CNPJ</t>
  </si>
  <si>
    <t>Razao Social</t>
  </si>
  <si>
    <t>Nome Fantasia</t>
  </si>
  <si>
    <t>Endereco</t>
  </si>
  <si>
    <t>Cidade</t>
  </si>
  <si>
    <t>UF</t>
  </si>
  <si>
    <t>CEP</t>
  </si>
  <si>
    <t>Telefone</t>
  </si>
  <si>
    <t>Email</t>
  </si>
  <si>
    <t>Fabricante</t>
  </si>
  <si>
    <t>Homologado</t>
  </si>
  <si>
    <t>03224942000141</t>
  </si>
  <si>
    <t>D.P.L. DISTRIBUIDORA DE PECAS LTDA</t>
  </si>
  <si>
    <t>D.P.L. DISTR DE PECAS LTDA</t>
  </si>
  <si>
    <t>AV. PARIGOT DE SOUZA, 1420 / JARDIM P. ALEGRE</t>
  </si>
  <si>
    <t>TOLEDO</t>
  </si>
  <si>
    <t>PR</t>
  </si>
  <si>
    <t>(45) 2103-2210</t>
  </si>
  <si>
    <t>setorfiscal@dplpcs.com.br</t>
  </si>
  <si>
    <t>SIM</t>
  </si>
  <si>
    <t>03224942000222</t>
  </si>
  <si>
    <t>D.P.L. DISTR. DE PECAS LTDA</t>
  </si>
  <si>
    <t>RUA SEBASTIAO DE PAULA FREITAS, 699 / VILA FORMOSA</t>
  </si>
  <si>
    <t>PRESIDENTE PRUDENTE</t>
  </si>
  <si>
    <t>SP</t>
  </si>
  <si>
    <t>05849430000104</t>
  </si>
  <si>
    <t>RSC COMERCIO DE PECAS PARA CAMINHOES LTDA.</t>
  </si>
  <si>
    <t>RSC COMERCIO DE PECAS PARA CAM</t>
  </si>
  <si>
    <t>RODOVIA BR 116, KM 147, 16865</t>
  </si>
  <si>
    <t>CAXIAS DO SUL</t>
  </si>
  <si>
    <t>RS</t>
  </si>
  <si>
    <t>(54) 3026-6555</t>
  </si>
  <si>
    <t>05849430000600</t>
  </si>
  <si>
    <t>AV: LUIZ ROSSO, 3675 / CENTRO</t>
  </si>
  <si>
    <t>CRICIUMA</t>
  </si>
  <si>
    <t>SC</t>
  </si>
  <si>
    <t>(48) 3443-3616</t>
  </si>
  <si>
    <t>criciuma@ronichaves.com.br</t>
  </si>
  <si>
    <t>42580092000842</t>
  </si>
  <si>
    <t>PELLEGRINO DISTRIBUIDORA DE AUTOPECAS LTDA.</t>
  </si>
  <si>
    <t>PELLEGRINO - PORTO ALEGRE</t>
  </si>
  <si>
    <t>RUA: PARAIBA, 150 / FLORESTA</t>
  </si>
  <si>
    <t>PORTO ALEGRE</t>
  </si>
  <si>
    <t>(51) 2121-4800</t>
  </si>
  <si>
    <t>nfe.palegre@pellegrino.com.br</t>
  </si>
  <si>
    <t>42580092000923</t>
  </si>
  <si>
    <t>PELLEGRINO - SAO PAULO</t>
  </si>
  <si>
    <t>AV DOUTOR GASTAO VIDIGAL, 507 / VILA LEOPOLDINA</t>
  </si>
  <si>
    <t>SAO PAULO</t>
  </si>
  <si>
    <t>(11) 2171-7993</t>
  </si>
  <si>
    <t>nfe.spaulo@pellegrino.com.br</t>
  </si>
  <si>
    <t>42580092001067</t>
  </si>
  <si>
    <t>PELLEGRINO - CUIABA</t>
  </si>
  <si>
    <t>AV: BEIRA RIO, 1476 / PRAEIRO</t>
  </si>
  <si>
    <t>CUIABA</t>
  </si>
  <si>
    <t>MT</t>
  </si>
  <si>
    <t>(65) 3051-6012</t>
  </si>
  <si>
    <t>nfe.cuiaba@pellegrino.com.br</t>
  </si>
  <si>
    <t>42580092001148</t>
  </si>
  <si>
    <t>PELLEGRINO - GOIANIA</t>
  </si>
  <si>
    <t>AV: PEDRO LUDOVICO, 3255 / PARQUE OESTE INDUSTRIAL</t>
  </si>
  <si>
    <t>GOIANIA</t>
  </si>
  <si>
    <t>GO</t>
  </si>
  <si>
    <t>(62) 3091-8899</t>
  </si>
  <si>
    <t>nfe.goiania@pellegrino.com.br</t>
  </si>
  <si>
    <t>42580092001229</t>
  </si>
  <si>
    <t>PELLEGRINO - BELO HORIZONTE</t>
  </si>
  <si>
    <t>RUA: JOSE BENEDITO ANTAO, 75 / APARECIDA</t>
  </si>
  <si>
    <t>BELO HORIZONTE</t>
  </si>
  <si>
    <t>MG</t>
  </si>
  <si>
    <t>(31) 2121-6153</t>
  </si>
  <si>
    <t>nfe.bhorizonte@pellegrino.com.br</t>
  </si>
  <si>
    <t>42580092001300</t>
  </si>
  <si>
    <t>PELLEGRINO - BLUMENAU</t>
  </si>
  <si>
    <t>RUA: FREDERICO JENSEN, 483 - GALPAO B / ITOUPAVAZINHA</t>
  </si>
  <si>
    <t>BLUMENAU</t>
  </si>
  <si>
    <t>(47) 3036-5412</t>
  </si>
  <si>
    <t>nfe.blumenau@pellegrino.com.br</t>
  </si>
  <si>
    <t>42580092001490</t>
  </si>
  <si>
    <t>PELLEGRINO - FORTALEZA</t>
  </si>
  <si>
    <t>AV: DA UNIVERSIDADE, 2543 / BENFICA</t>
  </si>
  <si>
    <t>FORTALEZA</t>
  </si>
  <si>
    <t>CE</t>
  </si>
  <si>
    <t>(85) 4009-9834</t>
  </si>
  <si>
    <t>nfe.fortaleza@pellegrino.com.br</t>
  </si>
  <si>
    <t>42580092001571</t>
  </si>
  <si>
    <t>PELLEGRINO - SALVADOR</t>
  </si>
  <si>
    <t>RUA: DR. ALTINO TEIXEIRA, 1181 - QD E LT 18 / PORTO SECO PIRAJA</t>
  </si>
  <si>
    <t>SALVADOR</t>
  </si>
  <si>
    <t>BA</t>
  </si>
  <si>
    <t>(71) 2102-3230</t>
  </si>
  <si>
    <t>nfe.salvador@pellegrino.com.br</t>
  </si>
  <si>
    <t>42580092001652</t>
  </si>
  <si>
    <t>PELLEGRINO - PERNAMBUCO</t>
  </si>
  <si>
    <t>AV: MAL. MASCARENHAS MORAIS, 2092 / IMBIRIBEIRA</t>
  </si>
  <si>
    <t>RECIFE</t>
  </si>
  <si>
    <t>PE</t>
  </si>
  <si>
    <t>(81) 2123-3400</t>
  </si>
  <si>
    <t>nfe.recife@pellegrino.com.br</t>
  </si>
  <si>
    <t>42580092001733</t>
  </si>
  <si>
    <t>PELLEGRINO - CAMPO GRANDE</t>
  </si>
  <si>
    <t>RUA: 14 DE JULHO, 621 / VILA GLORIA</t>
  </si>
  <si>
    <t>CAMPO GRANDE</t>
  </si>
  <si>
    <t>MS</t>
  </si>
  <si>
    <t>(67) 3041-2626</t>
  </si>
  <si>
    <t>nfe.cgrande@pellegrino.com.br</t>
  </si>
  <si>
    <t>42580092001814</t>
  </si>
  <si>
    <t>PELLEGRINO - RIO DE JANEIRO</t>
  </si>
  <si>
    <t>RUA MABA, 580 / VIGARIO GERAL</t>
  </si>
  <si>
    <t>RIO DE JANEIRO</t>
  </si>
  <si>
    <t>RJ</t>
  </si>
  <si>
    <t>(21) 2131-5900</t>
  </si>
  <si>
    <t>nfe.rjaneiro@pellegrino.com.br</t>
  </si>
  <si>
    <t>42580092001903</t>
  </si>
  <si>
    <t>PELLEGRINO - LONDRINA</t>
  </si>
  <si>
    <t>AV: BRASILIA, 3055 / NOSSA SRA DO DESTERRO</t>
  </si>
  <si>
    <t>LONDRINA</t>
  </si>
  <si>
    <t>(43) 3372-2950</t>
  </si>
  <si>
    <t>nfe.londrina@pellegrino.com.br</t>
  </si>
  <si>
    <t>42580092002039</t>
  </si>
  <si>
    <t>PELLEGRINO - CURITIBA</t>
  </si>
  <si>
    <t>RUA: DR. PAMPHILO D  ASSUMPCAO, 2010 / PAROLIM</t>
  </si>
  <si>
    <t>CURITIBA</t>
  </si>
  <si>
    <t>(41) 2141-3922</t>
  </si>
  <si>
    <t>nfe.curitiba@pellegrino.com.br</t>
  </si>
  <si>
    <t>42580092002110</t>
  </si>
  <si>
    <t>PELLEGRINO - ARAGUAINA</t>
  </si>
  <si>
    <t>AV: SANTOS DUMONT, 1626 - LOTE 74 QD 6 / MANOEL GOMES</t>
  </si>
  <si>
    <t>ARAGUAINA</t>
  </si>
  <si>
    <t>TO</t>
  </si>
  <si>
    <t>(63) 3411-4461</t>
  </si>
  <si>
    <t>nfe.araguaina@pellegrino.com.br</t>
  </si>
  <si>
    <t>42580092002209</t>
  </si>
  <si>
    <t>PELLEGRINO - SUMARE</t>
  </si>
  <si>
    <t>RUA JOAO PAULO I, 340 - NOVA VENEZA / JARDIM SAO JUDAS TADEU</t>
  </si>
  <si>
    <t>SUMARE</t>
  </si>
  <si>
    <t>(19) 4009-6901</t>
  </si>
  <si>
    <t>nfe.campinas@pellegrino.com.br</t>
  </si>
  <si>
    <t>42580092002462</t>
  </si>
  <si>
    <t>PELLEGRINO - BELEM</t>
  </si>
  <si>
    <t>ROD. BR 316 KM PAS.SAO PEDRO, S/N - COQUEIRO</t>
  </si>
  <si>
    <t>ANANINDEUA</t>
  </si>
  <si>
    <t>PA</t>
  </si>
  <si>
    <t>(91) 4005-0946</t>
  </si>
  <si>
    <t>nfe.belem@pellegrino.com.br</t>
  </si>
  <si>
    <t>42580092002543</t>
  </si>
  <si>
    <t>PELLEGRINO - UBERLANDIA</t>
  </si>
  <si>
    <t>AL. JOAO LEAO, 5550 / CUSTODIO PEREIRA</t>
  </si>
  <si>
    <t>UBERLANDIA</t>
  </si>
  <si>
    <t>(34) 2101-2301</t>
  </si>
  <si>
    <t>nfe.uberlandia@pellegrino.com.br</t>
  </si>
  <si>
    <t>42580092002624</t>
  </si>
  <si>
    <t>PELLEGRINO - SAO JOSE DO RIO P</t>
  </si>
  <si>
    <t>RUA: FERNANDO METITIER PIERRE, 1253 / JARDIM PRIMAVERA</t>
  </si>
  <si>
    <t>SAO JOSE DO RIO PRETO</t>
  </si>
  <si>
    <t>(17) 3016-6802</t>
  </si>
  <si>
    <t>nfe.saojose@affiniagroup.com</t>
  </si>
  <si>
    <t>42580092002705</t>
  </si>
  <si>
    <t>PELLEGRINO - MARILIA</t>
  </si>
  <si>
    <t>RUA: QUINZE DE NOVEMBRO, 1930 - QUADRA 3 / SOMENZARI</t>
  </si>
  <si>
    <t>MARILIA</t>
  </si>
  <si>
    <t>(14) 3402-4300</t>
  </si>
  <si>
    <t>nfe.marilia@pellegrino.com.br</t>
  </si>
  <si>
    <t>42580092002896</t>
  </si>
  <si>
    <t>PELLEGRINO - NATAL</t>
  </si>
  <si>
    <t>RUA OZEAS PEREIRA DOS SANTOS, 95 / MONTE CASTELO</t>
  </si>
  <si>
    <t>PARNAMIRIM</t>
  </si>
  <si>
    <t>RN</t>
  </si>
  <si>
    <t>(84) 3647-9301</t>
  </si>
  <si>
    <t>nfe.natal@pellegrino.com.br</t>
  </si>
  <si>
    <t>42580092002977</t>
  </si>
  <si>
    <t>PELLEGRINO DISTR. DE AUTOPECAS - SANTO ANDRE</t>
  </si>
  <si>
    <t>AV. LAURO GOMES, 4584 / JARDIM BOM PASTOR</t>
  </si>
  <si>
    <t>SANTO ANDRE</t>
  </si>
  <si>
    <t>(11) 3585-7211</t>
  </si>
  <si>
    <t>nfe.sandre@pellegrino.com.br</t>
  </si>
  <si>
    <t>42580092003000</t>
  </si>
  <si>
    <t>PELLEGRINO - PORTO VELHO</t>
  </si>
  <si>
    <t>R. PADRE CHIQUINHO, 1643 / LIBERDADE</t>
  </si>
  <si>
    <t>PORTO VELHO</t>
  </si>
  <si>
    <t>RO</t>
  </si>
  <si>
    <t>(69) 2181-6711</t>
  </si>
  <si>
    <t>nfe.pvelho@pellegrino.com.br</t>
  </si>
  <si>
    <t>80689839000118</t>
  </si>
  <si>
    <t>DISAUTO DISTRIBUIDORA DE AUTOPECAS LTDA</t>
  </si>
  <si>
    <t>DISAUTO  - LAGES</t>
  </si>
  <si>
    <t>AV. LUIZ DE CAMOES, 987 / CORAL</t>
  </si>
  <si>
    <t>LAGES</t>
  </si>
  <si>
    <t>(49) 3251-1933</t>
  </si>
  <si>
    <t>contabilidade@disauto.com.br</t>
  </si>
  <si>
    <t>80689839000207</t>
  </si>
  <si>
    <t>DISAUTO - JOACABA</t>
  </si>
  <si>
    <t>RUA MANOEL ANTONI PEREZ, 75 / CENTRO</t>
  </si>
  <si>
    <t>JOACABA</t>
  </si>
  <si>
    <t>(49) 3551-4500</t>
  </si>
  <si>
    <t>elcio@disauto.com.br</t>
  </si>
  <si>
    <t>80689839000380</t>
  </si>
  <si>
    <t>DISAUTO - ITAJAI</t>
  </si>
  <si>
    <t>BR 101 KM 119, 7075 / CORDEIROS</t>
  </si>
  <si>
    <t>ITAJAI</t>
  </si>
  <si>
    <t>80689839000460</t>
  </si>
  <si>
    <t>DISAUTO -  TUBARAO</t>
  </si>
  <si>
    <t>AV. PATRICIO DE LIMA, 1630 / HUMAITA</t>
  </si>
  <si>
    <t>TUBARAO</t>
  </si>
  <si>
    <t>(48) 3631-6100</t>
  </si>
  <si>
    <t>disautotubarao@disauto.com.br</t>
  </si>
  <si>
    <t>80689839000894</t>
  </si>
  <si>
    <t>DISAUTO - MARINGA</t>
  </si>
  <si>
    <t>AV.MORANGUEIRA, 3880 / JD SANTA CLARA</t>
  </si>
  <si>
    <t>MARINGA</t>
  </si>
  <si>
    <t>(44) 3262-7786</t>
  </si>
  <si>
    <t>84586205000190</t>
  </si>
  <si>
    <t>SCHERER S/A COMERCIO DE AUTO PECAS.</t>
  </si>
  <si>
    <t>SCHERER S/A COMERCIO DE AUTO  - MATRIZ</t>
  </si>
  <si>
    <t>RUA: ERNESTO DE MARCO, 150 / JARDIM CIDADE ALTA</t>
  </si>
  <si>
    <t>(49) 3522-0999</t>
  </si>
  <si>
    <t>nfe@scherer-sa.com.br</t>
  </si>
  <si>
    <t>84586205000271</t>
  </si>
  <si>
    <t>SCHERER S/A COMERCIO DE AUTO P</t>
  </si>
  <si>
    <t>RUA SANTOS SARAIVA, 1217 / ESTREITO</t>
  </si>
  <si>
    <t>FLORIANOPOLIS</t>
  </si>
  <si>
    <t>(48) 3248-1115</t>
  </si>
  <si>
    <t>psantiago@scherer-sa.com.br</t>
  </si>
  <si>
    <t>84586205000352</t>
  </si>
  <si>
    <t>ACESSO PLINIO ARLINDO DE NES, 1145-D / BELVEDERE</t>
  </si>
  <si>
    <t>CHAPECO</t>
  </si>
  <si>
    <t>(49) 3329-1999</t>
  </si>
  <si>
    <t>juliano@scherer-sa.com.br</t>
  </si>
  <si>
    <t>84586205000433</t>
  </si>
  <si>
    <t>RUA DR.JOAO COLIN, 1936 / AMERICA</t>
  </si>
  <si>
    <t>JOINVILLE</t>
  </si>
  <si>
    <t>(47) 2105-1999</t>
  </si>
  <si>
    <t>mario@scherer-sa.com.br</t>
  </si>
  <si>
    <t>84586205000514</t>
  </si>
  <si>
    <t>RUA NILO PECANHA, 50 / CORAL</t>
  </si>
  <si>
    <t>(49) 3225-3668</t>
  </si>
  <si>
    <t>cesario@scherer-sa.com.br</t>
  </si>
  <si>
    <t>84586205000603</t>
  </si>
  <si>
    <t>ROD. SC 444 , KM 04, 2805 / TRES RIBEIROES</t>
  </si>
  <si>
    <t>ICARA</t>
  </si>
  <si>
    <t>(48) 3443-0444</t>
  </si>
  <si>
    <t>ieda_matriz@scherer-sa.com.br</t>
  </si>
  <si>
    <t>84586205000867</t>
  </si>
  <si>
    <t>RUA ANTONIO CARNEIRO NETO, 2637 / SAO CRISTOVAO</t>
  </si>
  <si>
    <t>FRANCISCO BELTRAO</t>
  </si>
  <si>
    <t>(46) 3211-7878</t>
  </si>
  <si>
    <t>etson@scherer-sa.com.br</t>
  </si>
  <si>
    <t>84586205000948</t>
  </si>
  <si>
    <t>EST RS 344, 84200 - VILA ORTIS</t>
  </si>
  <si>
    <t>SANTO ANGELO</t>
  </si>
  <si>
    <t>(55) 3313-0350</t>
  </si>
  <si>
    <t>84586205001162</t>
  </si>
  <si>
    <t>ROD.RSC 453, 5046-B, DESVIO RIZZO</t>
  </si>
  <si>
    <t>(54) 3534-5000</t>
  </si>
  <si>
    <t>edelar@scherer-sa.com.br</t>
  </si>
  <si>
    <t>84586205001243</t>
  </si>
  <si>
    <t>RUA ERNESTO WIEZZER, 42 - JARDIM INDEPENDENCIA</t>
  </si>
  <si>
    <t>(45) 3421-1100</t>
  </si>
  <si>
    <t>nestor@scherer-sa.com.br</t>
  </si>
  <si>
    <t>84586205001324</t>
  </si>
  <si>
    <t>AV. BRASIL OESTE, 3587 / BOQUEIRAO</t>
  </si>
  <si>
    <t>PASSO FUNDO</t>
  </si>
  <si>
    <t>(54) 3210-2222</t>
  </si>
  <si>
    <t>92189695000110</t>
  </si>
  <si>
    <t>ORBID S/A INDUSTRIA E COMERCIO</t>
  </si>
  <si>
    <t>ORBID - PELOTAS</t>
  </si>
  <si>
    <t>AV DUQUE DE CAXIAS, 133 / CENTRO</t>
  </si>
  <si>
    <t>PELOTAS</t>
  </si>
  <si>
    <t>(53) 2123-5100</t>
  </si>
  <si>
    <t>orbid@terra.com.br</t>
  </si>
  <si>
    <t>92189695000209</t>
  </si>
  <si>
    <t>ORBID - MATRIZ - PORTO ALEGRE</t>
  </si>
  <si>
    <t>AV ASSIS BRASIL, 4750 / CENTRO</t>
  </si>
  <si>
    <t>(51) 2131-5155</t>
  </si>
  <si>
    <t>trentin.orbid@terrra.com.br</t>
  </si>
  <si>
    <t>92189695000462</t>
  </si>
  <si>
    <t>ORBID - SANTA MARIA</t>
  </si>
  <si>
    <t>AV ANGELO BOLSON, 1650 / CENTRO</t>
  </si>
  <si>
    <t>SANTA MARIA</t>
  </si>
  <si>
    <t>(55) 3301-3400</t>
  </si>
  <si>
    <t>92189695000543</t>
  </si>
  <si>
    <t>ORBID S.A  -  CURITIBA</t>
  </si>
  <si>
    <t>RUA: JOAO PAROLIN, 131 / CENTRO</t>
  </si>
  <si>
    <t>(41) 3332-4252</t>
  </si>
  <si>
    <t>92189695000624</t>
  </si>
  <si>
    <t>ORBID - CHAPECO</t>
  </si>
  <si>
    <t>RUA 21 DE ABRIL, 78 / CENTRO</t>
  </si>
  <si>
    <t>(49) 3361-6400</t>
  </si>
  <si>
    <t>trentin@orbid.com.br</t>
  </si>
  <si>
    <t>93527794000127</t>
  </si>
  <si>
    <t>BORMANA COMERCIO DE AUTOPECAS LTDA.</t>
  </si>
  <si>
    <t>BORMANA COMERCIO DE AUTOPECAS</t>
  </si>
  <si>
    <t>RS 122 - KM 82, 6670 - CP 8015 / SANTO ANTONIO</t>
  </si>
  <si>
    <t>(54) 3289-9500</t>
  </si>
  <si>
    <t>bormana@bormana.com.br</t>
  </si>
  <si>
    <t>07880687000146</t>
  </si>
  <si>
    <t>NOSSO ESTOQUE DISTRIBUICAO LTDA</t>
  </si>
  <si>
    <t>MASTRA - MARINGA</t>
  </si>
  <si>
    <t>RUA POETA PAULO LEMINSKI FILHO, 125 / JARDIM ITAIPU</t>
  </si>
  <si>
    <t>(44) 3225-5555</t>
  </si>
  <si>
    <t>suprimentos@cecor.com.br</t>
  </si>
  <si>
    <t>07880687000308</t>
  </si>
  <si>
    <t>MASTRA - SOROCABA</t>
  </si>
  <si>
    <t>RUA QUINZE DE AGOSTO, 5270 / JARDIM LEOCADIA</t>
  </si>
  <si>
    <t>SOROCABA</t>
  </si>
  <si>
    <t>(15) 3032-0981</t>
  </si>
  <si>
    <t>13892590000156</t>
  </si>
  <si>
    <t>USCAPE COMERCIO E DISTRIBUICAO DE AUTO PECAS LTDA</t>
  </si>
  <si>
    <t>MASTRA - MARILIA</t>
  </si>
  <si>
    <t>AV. MEM DE AS, 177 / JARDIM MONTE CASTELO</t>
  </si>
  <si>
    <t>(14) 3451-1978</t>
  </si>
  <si>
    <t>13962891000290</t>
  </si>
  <si>
    <t>SUL SCAPE COMERCIO E DISTRIBUIDORA DE AUTOPECAS LT</t>
  </si>
  <si>
    <t>MASTRA - ITAJAI</t>
  </si>
  <si>
    <t>RUA JOSE GALL, 58 / DOM BOSCO</t>
  </si>
  <si>
    <t>(47) 3348-4837</t>
  </si>
  <si>
    <t>07965809000520</t>
  </si>
  <si>
    <t>AUTO PECAS PADRE CICERO LTDA</t>
  </si>
  <si>
    <t>AV. PROF.GOMES DE MATOS, 1337 / MONTESE</t>
  </si>
  <si>
    <t>(85) 3499-9000</t>
  </si>
  <si>
    <t>nfe.atacado@pecicero.com.br</t>
  </si>
  <si>
    <t>07221070000119</t>
  </si>
  <si>
    <t>BEZERRA E OLIVEIRA COMERCIO DE AUTOPECAS LTDA</t>
  </si>
  <si>
    <t>BEZERRA E OLIVEIRA .</t>
  </si>
  <si>
    <t>RUA PRINCESA ISABEL, 1185 / CENTRO</t>
  </si>
  <si>
    <t>(85) 4011-9722</t>
  </si>
  <si>
    <t>nfe@gbonet.com.br</t>
  </si>
  <si>
    <t>08744753000385</t>
  </si>
  <si>
    <t>79086419000168</t>
  </si>
  <si>
    <t>AKITA COMERCIO DE AUTO PECAS LTDA</t>
  </si>
  <si>
    <t>AUTO PECAS ALVORADA</t>
  </si>
  <si>
    <t>RUA: ERASTO GAERTNER, 2587 / BACACHERI</t>
  </si>
  <si>
    <t>(41) 3351-2929</t>
  </si>
  <si>
    <t>nfe@apalvorada.com.br</t>
  </si>
  <si>
    <t>12377080000188</t>
  </si>
  <si>
    <t>SERRA</t>
  </si>
  <si>
    <t>ES</t>
  </si>
  <si>
    <t>91612119000170</t>
  </si>
  <si>
    <t>AUTO PRATENSE LTDA</t>
  </si>
  <si>
    <t>AUTO PRATENSE - MATRIZ NOVA PR</t>
  </si>
  <si>
    <t>RUA CLEMENTE TARASCONI, 116 / CENTRO</t>
  </si>
  <si>
    <t>NOVA PRATA</t>
  </si>
  <si>
    <t>(54) 3242-3620</t>
  </si>
  <si>
    <t>controladoria@autopratense.com.br</t>
  </si>
  <si>
    <t>91612119000413</t>
  </si>
  <si>
    <t>AUTO PRATENSE - BENTO GONCALVES</t>
  </si>
  <si>
    <t>TRAVESSA ITAQUI, 61 / CENTRO</t>
  </si>
  <si>
    <t>BENTO GONCALVES</t>
  </si>
  <si>
    <t>(54) 3455-5400</t>
  </si>
  <si>
    <t>91612119000502</t>
  </si>
  <si>
    <t>AUTO PRATENSE - SANTA CRUZ DO</t>
  </si>
  <si>
    <t>RUA ERNESTO ALVES, 615 / CENTRO</t>
  </si>
  <si>
    <t>SANTA CRUZ DO SUL</t>
  </si>
  <si>
    <t>(51) 2106-3204</t>
  </si>
  <si>
    <t>91612119000685</t>
  </si>
  <si>
    <t>AUTO PRATENSE - PORTO ALEGRE</t>
  </si>
  <si>
    <t>BECO JOSE PARIS, 459/01 - SARANDI</t>
  </si>
  <si>
    <t>(51) 2102-3320</t>
  </si>
  <si>
    <t>91612119000766</t>
  </si>
  <si>
    <t>RUA BENTO AGUIDO VIEIRA, 1152 / BELA VISTA</t>
  </si>
  <si>
    <t>SAO JOSE</t>
  </si>
  <si>
    <t>(48) 3203-7700</t>
  </si>
  <si>
    <t>07221070000623</t>
  </si>
  <si>
    <t>TERESINA</t>
  </si>
  <si>
    <t>PI</t>
  </si>
  <si>
    <t>07221070000976</t>
  </si>
  <si>
    <t>07221070001190</t>
  </si>
  <si>
    <t>CABEDELO</t>
  </si>
  <si>
    <t>PB</t>
  </si>
  <si>
    <t>MARACANAU</t>
  </si>
  <si>
    <t>10723930000399</t>
  </si>
  <si>
    <t>NATAL</t>
  </si>
  <si>
    <t>10723930000550</t>
  </si>
  <si>
    <t>10723930000801</t>
  </si>
  <si>
    <t>JOAO PESSOA</t>
  </si>
  <si>
    <t>10723930000984</t>
  </si>
  <si>
    <t>CAMPINA GRANDE</t>
  </si>
  <si>
    <t>01674378000133</t>
  </si>
  <si>
    <t>FEIRA DE SANTANA</t>
  </si>
  <si>
    <t>(75) 2101-6100</t>
  </si>
  <si>
    <t>68647312000125</t>
  </si>
  <si>
    <t>68647312000206</t>
  </si>
  <si>
    <t>68647312000559</t>
  </si>
  <si>
    <t>VILA VELHA</t>
  </si>
  <si>
    <t>(27) 2121-0030</t>
  </si>
  <si>
    <t>68647312000630</t>
  </si>
  <si>
    <t>68647312000710</t>
  </si>
  <si>
    <t>68647312000800</t>
  </si>
  <si>
    <t>MANAUS</t>
  </si>
  <si>
    <t>AM</t>
  </si>
  <si>
    <t>BOA VISTA</t>
  </si>
  <si>
    <t>RR</t>
  </si>
  <si>
    <t>34538850000674</t>
  </si>
  <si>
    <t>ARIQUEMES</t>
  </si>
  <si>
    <t>RIO BRANCO</t>
  </si>
  <si>
    <t>AC</t>
  </si>
  <si>
    <t>SANTAREM</t>
  </si>
  <si>
    <t>34538850001131</t>
  </si>
  <si>
    <t>04466875000134</t>
  </si>
  <si>
    <t>22763502001774</t>
  </si>
  <si>
    <t>PEMAZA AMAZONIA S/A</t>
  </si>
  <si>
    <t>22763502001189</t>
  </si>
  <si>
    <t>MACAPA</t>
  </si>
  <si>
    <t>AP</t>
  </si>
  <si>
    <t>VARZEA GRANDE</t>
  </si>
  <si>
    <t>33657677002442</t>
  </si>
  <si>
    <t>SANTOS</t>
  </si>
  <si>
    <t>DUQUE DE CAXIAS</t>
  </si>
  <si>
    <t>PIRACICABA</t>
  </si>
  <si>
    <t>JUIZ DE FORA</t>
  </si>
  <si>
    <t>GUARULHOS</t>
  </si>
  <si>
    <t>34748137000736</t>
  </si>
  <si>
    <t>11673145000501</t>
  </si>
  <si>
    <t>BELEM</t>
  </si>
  <si>
    <t>ARACAJU</t>
  </si>
  <si>
    <t>SE</t>
  </si>
  <si>
    <t>54977996000119</t>
  </si>
  <si>
    <t>RIBEIRAO PRETO</t>
  </si>
  <si>
    <t>54977996000380</t>
  </si>
  <si>
    <t>UBERABA</t>
  </si>
  <si>
    <t>54977996000895</t>
  </si>
  <si>
    <t>MENIL COMERCIO DE PECAS LTDA</t>
  </si>
  <si>
    <t>ARARAQUARA</t>
  </si>
  <si>
    <t>BRASILIA</t>
  </si>
  <si>
    <t>DF</t>
  </si>
  <si>
    <t>07614740000167</t>
  </si>
  <si>
    <t>61295473002363</t>
  </si>
  <si>
    <t>PACAEMBU AUTO PECAS LTDA</t>
  </si>
  <si>
    <t>nfe@pacaembuautopecas.com.br</t>
  </si>
  <si>
    <t>61295473000239</t>
  </si>
  <si>
    <t>61295473000310</t>
  </si>
  <si>
    <t>(43) 2101-8800</t>
  </si>
  <si>
    <t>61295473000409</t>
  </si>
  <si>
    <t>CAMPINAS</t>
  </si>
  <si>
    <t>(19) 2101-8000</t>
  </si>
  <si>
    <t>61295473000581</t>
  </si>
  <si>
    <t>PACAEMBU - BELEM</t>
  </si>
  <si>
    <t>ROD.BR-316, KM 5 GALPAO 7, S/N - COQUEIRO</t>
  </si>
  <si>
    <t>(91) 3184-8000</t>
  </si>
  <si>
    <t>61295473000743</t>
  </si>
  <si>
    <t>CARIACICA</t>
  </si>
  <si>
    <t>61295473000824</t>
  </si>
  <si>
    <t>(16) 2102-8100</t>
  </si>
  <si>
    <t>61295473000905</t>
  </si>
  <si>
    <t>(17) 2139-8000</t>
  </si>
  <si>
    <t>61295473001391</t>
  </si>
  <si>
    <t>CONTAGEM</t>
  </si>
  <si>
    <t>(34) 2101-8000</t>
  </si>
  <si>
    <t>61295473001472</t>
  </si>
  <si>
    <t>61295473001553</t>
  </si>
  <si>
    <t>61295473001634</t>
  </si>
  <si>
    <t>JABOATAO DOS GUARARAPES</t>
  </si>
  <si>
    <t>61295473001715</t>
  </si>
  <si>
    <t>61295473001804</t>
  </si>
  <si>
    <t>(21) 2195-8800</t>
  </si>
  <si>
    <t>61295473001987</t>
  </si>
  <si>
    <t>(61) 2102-3000</t>
  </si>
  <si>
    <t>61295473002010</t>
  </si>
  <si>
    <t>61295473002100</t>
  </si>
  <si>
    <t>61295473002282</t>
  </si>
  <si>
    <t>PACAEMBU - ITAJAI</t>
  </si>
  <si>
    <t>61295473002444</t>
  </si>
  <si>
    <t>61295473002525</t>
  </si>
  <si>
    <t>61295473002606</t>
  </si>
  <si>
    <t>61295473002878</t>
  </si>
  <si>
    <t>61295473002797</t>
  </si>
  <si>
    <t>61295473003092</t>
  </si>
  <si>
    <t>61295473003173</t>
  </si>
  <si>
    <t>07965809001330</t>
  </si>
  <si>
    <t>07965809001683</t>
  </si>
  <si>
    <t>25127614000402</t>
  </si>
  <si>
    <t>13194329000182</t>
  </si>
  <si>
    <t>AUTO PECAS RONI LTDA</t>
  </si>
  <si>
    <t>EUNAPOLIS</t>
  </si>
  <si>
    <t>13194329000930</t>
  </si>
  <si>
    <t>13194329000344</t>
  </si>
  <si>
    <t>VITORIA DA CONQUISTA</t>
  </si>
  <si>
    <t>05841502000169</t>
  </si>
  <si>
    <t>RWR COMERCIAL LTDA</t>
  </si>
  <si>
    <t>04771370000183</t>
  </si>
  <si>
    <t>04771370000426</t>
  </si>
  <si>
    <t>SINOP</t>
  </si>
  <si>
    <t>04771370000930</t>
  </si>
  <si>
    <t>04771370001074</t>
  </si>
  <si>
    <t>04771370001317</t>
  </si>
  <si>
    <t>11509676000121</t>
  </si>
  <si>
    <t>11509676000393</t>
  </si>
  <si>
    <t>11509676000474</t>
  </si>
  <si>
    <t>11509676000636</t>
  </si>
  <si>
    <t>11509676000717</t>
  </si>
  <si>
    <t>BAYEUX</t>
  </si>
  <si>
    <t>MOGI MIRIM</t>
  </si>
  <si>
    <t>62395546000146</t>
  </si>
  <si>
    <t>62395546000308</t>
  </si>
  <si>
    <t>62395546000570</t>
  </si>
  <si>
    <t>62395546000650</t>
  </si>
  <si>
    <t>62395546000731</t>
  </si>
  <si>
    <t>62395546000812</t>
  </si>
  <si>
    <t>BAURU</t>
  </si>
  <si>
    <t>62395546000901</t>
  </si>
  <si>
    <t>62395546001037</t>
  </si>
  <si>
    <t>62395546001118</t>
  </si>
  <si>
    <t>62395546001207</t>
  </si>
  <si>
    <t>62395546001380</t>
  </si>
  <si>
    <t>62395546001460</t>
  </si>
  <si>
    <t>62395546001622</t>
  </si>
  <si>
    <t>62395546002190</t>
  </si>
  <si>
    <t>62395546002270</t>
  </si>
  <si>
    <t>62395546002351</t>
  </si>
  <si>
    <t>62395546000227</t>
  </si>
  <si>
    <t>IMPERATRIZ</t>
  </si>
  <si>
    <t>MA</t>
  </si>
  <si>
    <t>SAO JOSE DOS CAMPOS</t>
  </si>
  <si>
    <t>POUSO ALEGRE</t>
  </si>
  <si>
    <t>13346247000106</t>
  </si>
  <si>
    <t>PATO BRANCO</t>
  </si>
  <si>
    <t>13346247000297</t>
  </si>
  <si>
    <t>CASCAVEL</t>
  </si>
  <si>
    <t>13346247000378</t>
  </si>
  <si>
    <t>13346247000459</t>
  </si>
  <si>
    <t>BIANCHI - MARINGA</t>
  </si>
  <si>
    <t>BIANCHI E FILHOS LTDA</t>
  </si>
  <si>
    <t>COMANDO AUTO PECAS LTDA</t>
  </si>
  <si>
    <t>01032275000765</t>
  </si>
  <si>
    <t>61490561000100</t>
  </si>
  <si>
    <t>DISTRIBUIDORA AUTOMOTIVA S.A</t>
  </si>
  <si>
    <t>61490561000453</t>
  </si>
  <si>
    <t>61490561001697</t>
  </si>
  <si>
    <t>61490561001778</t>
  </si>
  <si>
    <t>61490561001930</t>
  </si>
  <si>
    <t>61490561002073</t>
  </si>
  <si>
    <t>(48) 2106-9500</t>
  </si>
  <si>
    <t>61490561002154</t>
  </si>
  <si>
    <t>61490561002316</t>
  </si>
  <si>
    <t>61490561002820</t>
  </si>
  <si>
    <t>61490561002901</t>
  </si>
  <si>
    <t>61490561003630</t>
  </si>
  <si>
    <t>61490561003800</t>
  </si>
  <si>
    <t>61490561004106</t>
  </si>
  <si>
    <t>61490561005099</t>
  </si>
  <si>
    <t>61490561007032</t>
  </si>
  <si>
    <t>61490561007113</t>
  </si>
  <si>
    <t>61490561007385</t>
  </si>
  <si>
    <t>61490561007628</t>
  </si>
  <si>
    <t>61490561008608</t>
  </si>
  <si>
    <t>61490561008780</t>
  </si>
  <si>
    <t>SAO LUIS</t>
  </si>
  <si>
    <t>61490561009167</t>
  </si>
  <si>
    <t>61490561009329</t>
  </si>
  <si>
    <t>BARUERI</t>
  </si>
  <si>
    <t>61490561008861</t>
  </si>
  <si>
    <t>61490561009086</t>
  </si>
  <si>
    <t>07262218000244</t>
  </si>
  <si>
    <t>DISTRIBUIDORA VEICULAR LTDA</t>
  </si>
  <si>
    <t>19740592000106</t>
  </si>
  <si>
    <t>FATOR - BRASILIA</t>
  </si>
  <si>
    <t>18557731000106</t>
  </si>
  <si>
    <t>11077346000104</t>
  </si>
  <si>
    <t>00011358000110</t>
  </si>
  <si>
    <t>08493440000130</t>
  </si>
  <si>
    <t>FATOR - CAMPINAS</t>
  </si>
  <si>
    <t>13089984000170</t>
  </si>
  <si>
    <t>SAO LEOPOLDO</t>
  </si>
  <si>
    <t>14804737000171</t>
  </si>
  <si>
    <t>11417986000116</t>
  </si>
  <si>
    <t>23883909000130</t>
  </si>
  <si>
    <t>25210606000182</t>
  </si>
  <si>
    <t>compras@fatordistribuidora.com.br</t>
  </si>
  <si>
    <t>10213890000173</t>
  </si>
  <si>
    <t>15867024000209</t>
  </si>
  <si>
    <t>RONDOBRAS AUTO PECAS LTDA</t>
  </si>
  <si>
    <t>42580092002381</t>
  </si>
  <si>
    <t>PELLEGRINO - SAO PAULO 2</t>
  </si>
  <si>
    <t>RUA: CASTOR, 51 - GALPAO 1 / CIDADE SATELITE SANTA BARBARA</t>
  </si>
  <si>
    <t>(11) 3847-2230</t>
  </si>
  <si>
    <t>VITORIA</t>
  </si>
  <si>
    <t>MARITUBA</t>
  </si>
  <si>
    <t>08237002000100</t>
  </si>
  <si>
    <t>(11) 3616-0700</t>
  </si>
  <si>
    <t>08237002000291</t>
  </si>
  <si>
    <t>08237002000372</t>
  </si>
  <si>
    <t>SK - UBERLANDIA</t>
  </si>
  <si>
    <t>08237002000453</t>
  </si>
  <si>
    <t>SK - CONTAGEM</t>
  </si>
  <si>
    <t>08237002000534</t>
  </si>
  <si>
    <t>08237002000615</t>
  </si>
  <si>
    <t>08237002000704</t>
  </si>
  <si>
    <t>SK - SANTO ANDRE</t>
  </si>
  <si>
    <t>08237002000887</t>
  </si>
  <si>
    <t>08237002000968</t>
  </si>
  <si>
    <t>SK - RIBEIRAO PRETO</t>
  </si>
  <si>
    <t>08237002001000</t>
  </si>
  <si>
    <t>08237002001182</t>
  </si>
  <si>
    <t>08237002001263</t>
  </si>
  <si>
    <t>08237002001344</t>
  </si>
  <si>
    <t>DOURADOS</t>
  </si>
  <si>
    <t>08237002001425</t>
  </si>
  <si>
    <t>08237002001506</t>
  </si>
  <si>
    <t>SK - RIO DE JANEIRO</t>
  </si>
  <si>
    <t>08237002001697</t>
  </si>
  <si>
    <t>08237002001778</t>
  </si>
  <si>
    <t>08237002001859</t>
  </si>
  <si>
    <t>SK - GOIANIA</t>
  </si>
  <si>
    <t>08237002001930</t>
  </si>
  <si>
    <t>08237002002073</t>
  </si>
  <si>
    <t>08237002002154</t>
  </si>
  <si>
    <t>08237002002235</t>
  </si>
  <si>
    <t>08237002002316</t>
  </si>
  <si>
    <t>08237002002405</t>
  </si>
  <si>
    <t>MACEIO</t>
  </si>
  <si>
    <t>AL</t>
  </si>
  <si>
    <t>08237002002588</t>
  </si>
  <si>
    <t>08237002002669</t>
  </si>
  <si>
    <t>08237002002740</t>
  </si>
  <si>
    <t>08237002002901</t>
  </si>
  <si>
    <t>08237002003207</t>
  </si>
  <si>
    <t>08237002002820</t>
  </si>
  <si>
    <t>08237002003711</t>
  </si>
  <si>
    <t>08237002003045</t>
  </si>
  <si>
    <t>08237002003126</t>
  </si>
  <si>
    <t>08237002003398</t>
  </si>
  <si>
    <t>08237002003479</t>
  </si>
  <si>
    <t>08237002003550</t>
  </si>
  <si>
    <t>CARUARU</t>
  </si>
  <si>
    <t>08237002003630</t>
  </si>
  <si>
    <t>08237002003983</t>
  </si>
  <si>
    <t>08237002004017</t>
  </si>
  <si>
    <t>SK - RONDONOPOLIS</t>
  </si>
  <si>
    <t>RONDONOPOLIS</t>
  </si>
  <si>
    <t>08237002003800</t>
  </si>
  <si>
    <t>SK - LONDRINA</t>
  </si>
  <si>
    <t>08237002004106</t>
  </si>
  <si>
    <t>ERECHIM</t>
  </si>
  <si>
    <t>27744333000939</t>
  </si>
  <si>
    <t>27744333000696</t>
  </si>
  <si>
    <t>03356840000503</t>
  </si>
  <si>
    <t>03356840000856</t>
  </si>
  <si>
    <t>03356840000694</t>
  </si>
  <si>
    <t>03356840000422</t>
  </si>
  <si>
    <t>03356840000775</t>
  </si>
  <si>
    <t>03356840001070</t>
  </si>
  <si>
    <t>03356840000341</t>
  </si>
  <si>
    <t>SERTAOZINHO</t>
  </si>
  <si>
    <t>47152012000600</t>
  </si>
  <si>
    <t>47152012000103</t>
  </si>
  <si>
    <t>47152012000790</t>
  </si>
  <si>
    <t>47152012000529</t>
  </si>
  <si>
    <t>08108006000350</t>
  </si>
  <si>
    <t>RAVAS RETIFICA E DISTRIBUIDORA DE PECAS AUTOMOTIVA</t>
  </si>
  <si>
    <t>RAVAS RETIFICA E DISTRIBUIDORA</t>
  </si>
  <si>
    <t>08108006000270</t>
  </si>
  <si>
    <t>atacado@ravas.com.br</t>
  </si>
  <si>
    <t>08108006000431</t>
  </si>
  <si>
    <t>00210027000109</t>
  </si>
  <si>
    <t>BHM DIESEL LIMITADA</t>
  </si>
  <si>
    <t>00621269000195</t>
  </si>
  <si>
    <t>03719858000360</t>
  </si>
  <si>
    <t>ATAPECAS - BAURU</t>
  </si>
  <si>
    <t>03726419000113</t>
  </si>
  <si>
    <t>06151722000204</t>
  </si>
  <si>
    <t>IMPAVE DISTRIBUIDORA DE AUTO PECAS LTDA</t>
  </si>
  <si>
    <t>IMPAVE - PASSO FUNDO</t>
  </si>
  <si>
    <t>AV. BRASIL OESTE, 2828 / BOQUEIRAO</t>
  </si>
  <si>
    <t>(49) 3361-8477</t>
  </si>
  <si>
    <t>impave@impave.com.br</t>
  </si>
  <si>
    <t>03719858000107</t>
  </si>
  <si>
    <t>SERAFINA CORREA</t>
  </si>
  <si>
    <t>04618302000189</t>
  </si>
  <si>
    <t>02633281000145</t>
  </si>
  <si>
    <t>CONTAGEM MOTORPECAS LTDA</t>
  </si>
  <si>
    <t>05093194000130</t>
  </si>
  <si>
    <t>83109504000171</t>
  </si>
  <si>
    <t>COREMMA LTDA</t>
  </si>
  <si>
    <t>RUA SAO PAULO, 2546 / ITOUPAVA SECA</t>
  </si>
  <si>
    <t>(47) 3221-7722</t>
  </si>
  <si>
    <t>nfe@coremma.com.br</t>
  </si>
  <si>
    <t>08237002004289</t>
  </si>
  <si>
    <t>35512722000100</t>
  </si>
  <si>
    <t>13263870000103</t>
  </si>
  <si>
    <t>04125812000700</t>
  </si>
  <si>
    <t>SANTA ROSA</t>
  </si>
  <si>
    <t>06151722000123</t>
  </si>
  <si>
    <t>IMPAVE - CHAPECO</t>
  </si>
  <si>
    <t>AV. FERNANDO MACHADO, 1522 / CENTRO</t>
  </si>
  <si>
    <t>TIMBO</t>
  </si>
  <si>
    <t>67380170000110</t>
  </si>
  <si>
    <t>68869767000519</t>
  </si>
  <si>
    <t>03719858000280</t>
  </si>
  <si>
    <t>ATAPECAS - MARILIA</t>
  </si>
  <si>
    <t>10295755000114</t>
  </si>
  <si>
    <t>RAVENA DISTRIBUIDORA DE AUTO PECAS LTDA.</t>
  </si>
  <si>
    <t>RAVENA DISTRIBUIDORA DE AUTO P</t>
  </si>
  <si>
    <t>RUA: SAO JOAO, 1177 / CENTRO</t>
  </si>
  <si>
    <t>TAQUARA</t>
  </si>
  <si>
    <t>(51) 3541-0615</t>
  </si>
  <si>
    <t>paulo@ravenadistribuidora.com.br</t>
  </si>
  <si>
    <t>56761745000128</t>
  </si>
  <si>
    <t>JAU</t>
  </si>
  <si>
    <t>61490561006575</t>
  </si>
  <si>
    <t>JUNDIAI</t>
  </si>
  <si>
    <t>PALHOCA</t>
  </si>
  <si>
    <t>62933809000123</t>
  </si>
  <si>
    <t>CAMBUCI METALURGICA LTDA</t>
  </si>
  <si>
    <t>02803735000189</t>
  </si>
  <si>
    <t>VISARI AUTO PECAS LTDA</t>
  </si>
  <si>
    <t>68869767000195</t>
  </si>
  <si>
    <t>10723930001018</t>
  </si>
  <si>
    <t>ARACATUBA</t>
  </si>
  <si>
    <t>22654108000130</t>
  </si>
  <si>
    <t>02633281000226</t>
  </si>
  <si>
    <t>PETROLINA</t>
  </si>
  <si>
    <t>adriano@morelate.com.br</t>
  </si>
  <si>
    <t>ARACRUZ</t>
  </si>
  <si>
    <t>80689839000975</t>
  </si>
  <si>
    <t>DISAUTO DISTRIBUIDORA DE AUTOPECAS LTDA - JOINVILL</t>
  </si>
  <si>
    <t>BR 101 KM 43, 43000 / NOVA BRASILIA</t>
  </si>
  <si>
    <t>(47) 3349-2233</t>
  </si>
  <si>
    <t>16669266000161</t>
  </si>
  <si>
    <t>LAVRAS</t>
  </si>
  <si>
    <t>COLATINA</t>
  </si>
  <si>
    <t>03090842001060</t>
  </si>
  <si>
    <t>FOZ DO IGUACU</t>
  </si>
  <si>
    <t>07037347000158</t>
  </si>
  <si>
    <t>SAMAR COMERCIO DE AUTO PECAS LTDA</t>
  </si>
  <si>
    <t>SAMAR COMERCIO DE AUTO PECAS L</t>
  </si>
  <si>
    <t>RUA SERGIO GASPARETO, 542 / PORTAL DA FOZ</t>
  </si>
  <si>
    <t>(45) 3526-5000</t>
  </si>
  <si>
    <t>nfe@autopecascarlao.com.br</t>
  </si>
  <si>
    <t>16184178000170</t>
  </si>
  <si>
    <t>COMPECAS COMERCIO DE PECAS LTDA</t>
  </si>
  <si>
    <t>COMPECAS COMERCIO DE PECAS</t>
  </si>
  <si>
    <t>AV.PRESIDENTE DUTRA BR 116 ,KM 1071, S/N - KM 1071 / PATAGONIA</t>
  </si>
  <si>
    <t>(77) 3423-8000</t>
  </si>
  <si>
    <t>nfe@compecas,com.br</t>
  </si>
  <si>
    <t>13962891000109</t>
  </si>
  <si>
    <t>MASTRA - PORTO ALEGRE</t>
  </si>
  <si>
    <t>RUA PROVENZANO, 135 / ANCHIETA</t>
  </si>
  <si>
    <t>ARUJA</t>
  </si>
  <si>
    <t>SALTO</t>
  </si>
  <si>
    <t>INDAIATUBA</t>
  </si>
  <si>
    <t>BARREIRAS</t>
  </si>
  <si>
    <t>VARGINHA</t>
  </si>
  <si>
    <t>13194329000425</t>
  </si>
  <si>
    <t>94311230000115</t>
  </si>
  <si>
    <t>LAJEADO</t>
  </si>
  <si>
    <t>APARECIDA DE GOIANIA</t>
  </si>
  <si>
    <t>03356840000180</t>
  </si>
  <si>
    <t>03356840001232</t>
  </si>
  <si>
    <t>PALMAS</t>
  </si>
  <si>
    <t>03356840000937</t>
  </si>
  <si>
    <t>CACOAL</t>
  </si>
  <si>
    <t>GUANAMBI</t>
  </si>
  <si>
    <t>00618239000120</t>
  </si>
  <si>
    <t>ALTA FLORESTA</t>
  </si>
  <si>
    <t>08263965000189</t>
  </si>
  <si>
    <t>07139978000420</t>
  </si>
  <si>
    <t>02550733000125</t>
  </si>
  <si>
    <t>67380170000209</t>
  </si>
  <si>
    <t>MARABA</t>
  </si>
  <si>
    <t>63015937000150</t>
  </si>
  <si>
    <t>84753219000232</t>
  </si>
  <si>
    <t>melomanaus@tecnodieselpecas.com.br</t>
  </si>
  <si>
    <t>84753219000151</t>
  </si>
  <si>
    <t>JI-PARANA</t>
  </si>
  <si>
    <t>FRANCA</t>
  </si>
  <si>
    <t>OSASCO</t>
  </si>
  <si>
    <t>04125812000971</t>
  </si>
  <si>
    <t>MORELATE - ARACATUBA</t>
  </si>
  <si>
    <t>VOLTA REDONDA</t>
  </si>
  <si>
    <t>61295473000158</t>
  </si>
  <si>
    <t>PACAEMBU</t>
  </si>
  <si>
    <t>14424102000149</t>
  </si>
  <si>
    <t>ALTAMIRA</t>
  </si>
  <si>
    <t>04323376000198</t>
  </si>
  <si>
    <t>MASTER POWER</t>
  </si>
  <si>
    <t>04685388000162</t>
  </si>
  <si>
    <t>DAP COMERCIO DE AUTO PECAS LTDA</t>
  </si>
  <si>
    <t>RODOVIA BR-116 KM 147</t>
  </si>
  <si>
    <t>(44)2101-8023</t>
  </si>
  <si>
    <t>05849430000287</t>
  </si>
  <si>
    <t>AV. GETULIO VARGAS</t>
  </si>
  <si>
    <t>CANOAS</t>
  </si>
  <si>
    <t>(51)3052-0996</t>
  </si>
  <si>
    <t>05849430000449</t>
  </si>
  <si>
    <t>AV. CIDADE DE LISBOA</t>
  </si>
  <si>
    <t>(53)3026-5100</t>
  </si>
  <si>
    <t>05849430000791</t>
  </si>
  <si>
    <t>RUA CRUZ SALDANHA</t>
  </si>
  <si>
    <t>(85)3022-1500</t>
  </si>
  <si>
    <t>05849430000872</t>
  </si>
  <si>
    <t>RUA DONA ELSA MEINERT</t>
  </si>
  <si>
    <t>(47)3026-6555</t>
  </si>
  <si>
    <t>06021377000103</t>
  </si>
  <si>
    <t>MASTER DISTRIBUIDORA DE AUTO PECAS LTDA.</t>
  </si>
  <si>
    <t>RUA IRMAO PEDRO</t>
  </si>
  <si>
    <t>(51)3059-1780</t>
  </si>
  <si>
    <t>07033938000157</t>
  </si>
  <si>
    <t>MASTER TURBINAS COM.E SERVICOS DE TURBOS LT.</t>
  </si>
  <si>
    <t>AV. RALPHO LEITE DE BARROS</t>
  </si>
  <si>
    <t>(19)3278-0477</t>
  </si>
  <si>
    <t>07397747000174</t>
  </si>
  <si>
    <t>FERQUIN J. A COMERCIO DE PECAS LTDA</t>
  </si>
  <si>
    <t>RUA DR JOSE HIGINO</t>
  </si>
  <si>
    <t>(11)3488-3599</t>
  </si>
  <si>
    <t>09447041000103</t>
  </si>
  <si>
    <t>MAIDANA COMERCIO DE PECAS LTDA.</t>
  </si>
  <si>
    <t>RUA SANTA HELENA</t>
  </si>
  <si>
    <t>(67)3029-1113</t>
  </si>
  <si>
    <t>11554657000117</t>
  </si>
  <si>
    <t>EMBREPOLI PECAS E ACESSORIOS LTDA</t>
  </si>
  <si>
    <t>RUA DAS CARMELITAS</t>
  </si>
  <si>
    <t>(41)3045-4595</t>
  </si>
  <si>
    <t>11554657000206</t>
  </si>
  <si>
    <t>RUA ENGENHEIRO UDO DEEKE</t>
  </si>
  <si>
    <t>(47)3232-7570</t>
  </si>
  <si>
    <t>11554657000389</t>
  </si>
  <si>
    <t>AV. JOAO CATTAPAN</t>
  </si>
  <si>
    <t>(54)3601-0125</t>
  </si>
  <si>
    <t>18986996000111</t>
  </si>
  <si>
    <t>MASTER MINAS DISTRIBUIDORA LTDA - EPP</t>
  </si>
  <si>
    <t>RUA DOS MARISTAS</t>
  </si>
  <si>
    <t>(31)2568-0101</t>
  </si>
  <si>
    <t>21329691000141</t>
  </si>
  <si>
    <t>TURBO K COMERCIO DE PECAS E SERVICOS EIRELI - ME</t>
  </si>
  <si>
    <t>RUA DA BORRACHA, QD. 117 LT. 11</t>
  </si>
  <si>
    <t>(62)3255-7115</t>
  </si>
  <si>
    <t>22667941000116</t>
  </si>
  <si>
    <t>MAIDANA DIST.DE PECAS E ACES.PARA VEICULOS LT.</t>
  </si>
  <si>
    <t>RUA JAIME BENEVIDES (LOT CENTRO)</t>
  </si>
  <si>
    <t>(65)3692-1006</t>
  </si>
  <si>
    <t>22789271000100</t>
  </si>
  <si>
    <t>D.T.M COMERCIO DE TURBOS LTDA</t>
  </si>
  <si>
    <t>RUA VINTE E CINCO DE DEZEMBRO</t>
  </si>
  <si>
    <t>POCOS DE CALDAS</t>
  </si>
  <si>
    <t>(35)3715-6178</t>
  </si>
  <si>
    <t>22830712000170</t>
  </si>
  <si>
    <t>REPOLI PECAS E COMPONENTES EIRELI</t>
  </si>
  <si>
    <t>RUA MAJOR THEOLINDO FERREIRA RIBAS</t>
  </si>
  <si>
    <t>(41)3045-4597</t>
  </si>
  <si>
    <t>27401272000150</t>
  </si>
  <si>
    <t>BRESSAN ELETRODIESEL LTDA</t>
  </si>
  <si>
    <t>RUA ENGENHEIRO JOSE HIMERIO SILVA OLIVEIRA</t>
  </si>
  <si>
    <t>(27)2121-2023</t>
  </si>
  <si>
    <t>28480739000167</t>
  </si>
  <si>
    <t>BRESSAN DISTRIBUIDORA DE PECAS E MOTORES LTDA</t>
  </si>
  <si>
    <t>(27)2121-2000</t>
  </si>
  <si>
    <t>61393062000103</t>
  </si>
  <si>
    <t>AUTO AMERICANO S/A DISTRIBUIDOR DE PECAS</t>
  </si>
  <si>
    <t>RUA CONSELHEIRO NEBIAS</t>
  </si>
  <si>
    <t>(11)2189-4000</t>
  </si>
  <si>
    <t>61393062000529</t>
  </si>
  <si>
    <t>RUA BERNARDO SAYAO</t>
  </si>
  <si>
    <t>(34)2101-2101</t>
  </si>
  <si>
    <t>61393062000600</t>
  </si>
  <si>
    <t>RUA PATROCINIO</t>
  </si>
  <si>
    <t>(31)2125-2626</t>
  </si>
  <si>
    <t>61393062000790</t>
  </si>
  <si>
    <t>AV. ANHANGUERA</t>
  </si>
  <si>
    <t>(62)4012-2000</t>
  </si>
  <si>
    <t>61393062000871</t>
  </si>
  <si>
    <t>AV. ALIOMAR BALEEIRO, QD D, LT 20</t>
  </si>
  <si>
    <t>(71)2102-2900</t>
  </si>
  <si>
    <t>61393062000952</t>
  </si>
  <si>
    <t>AV. NOSSA SENHORA DA PAZ</t>
  </si>
  <si>
    <t>(17)2136-1600</t>
  </si>
  <si>
    <t>61393062001258</t>
  </si>
  <si>
    <t>AV. PERIMETRAL, LT 12, QD. COMERCIAL 08</t>
  </si>
  <si>
    <t>(63)2112-9000</t>
  </si>
  <si>
    <t>61393062001339</t>
  </si>
  <si>
    <t>AV. DOUTOR FRANCISCO JUNQUEIRA</t>
  </si>
  <si>
    <t>(16)2102-8282</t>
  </si>
  <si>
    <t>61393062001681</t>
  </si>
  <si>
    <t>RUA BARROSO, BLOCO A</t>
  </si>
  <si>
    <t>(86)3302-7777</t>
  </si>
  <si>
    <t>61393062001924</t>
  </si>
  <si>
    <t>RUA ITAJUBA</t>
  </si>
  <si>
    <t>(81)3497-8700</t>
  </si>
  <si>
    <t>66617747000100</t>
  </si>
  <si>
    <t>BECAP COMERCIO DE AUTO PECAS LTDA.</t>
  </si>
  <si>
    <t>RUA MATIAS FERRAO</t>
  </si>
  <si>
    <t>(11)2632-4800</t>
  </si>
  <si>
    <t>66617747000363</t>
  </si>
  <si>
    <t>AV. FLORIANO ANDRE CABRERA</t>
  </si>
  <si>
    <t>(17)3226-2466</t>
  </si>
  <si>
    <t>66617747000444</t>
  </si>
  <si>
    <t>AV. PAULO ROBERTO CUNHA SANTOS</t>
  </si>
  <si>
    <t>(34)3230-6800</t>
  </si>
  <si>
    <t>66617747000606</t>
  </si>
  <si>
    <t>AV. GENERAL DAVID SARNOFF - PARTE DE CIMA</t>
  </si>
  <si>
    <t>(31)3329-3750</t>
  </si>
  <si>
    <t>66617747000797</t>
  </si>
  <si>
    <t>RODOVIA DOS IMIGRANTES, KM 19 - BOXES 01, 03, 05, 07, 09</t>
  </si>
  <si>
    <t>(11)3886-8990</t>
  </si>
  <si>
    <t>74424151000103</t>
  </si>
  <si>
    <t>PINEZI E PINEZI LTDA</t>
  </si>
  <si>
    <t>RUA ALZIRO ZARUR</t>
  </si>
  <si>
    <t>78592532000152</t>
  </si>
  <si>
    <t>LEAO DIESEL LTDA.</t>
  </si>
  <si>
    <t>AV. BRASILIA</t>
  </si>
  <si>
    <t>(43)3294-6400</t>
  </si>
  <si>
    <t>78592532000314</t>
  </si>
  <si>
    <t>AV. MORANGUEIRA</t>
  </si>
  <si>
    <t>(44)3261-6300</t>
  </si>
  <si>
    <t>78592532000403</t>
  </si>
  <si>
    <t>RUA ARY CLAUDINO ZIEMER</t>
  </si>
  <si>
    <t>(41)3217-6300</t>
  </si>
  <si>
    <t>78592532000586</t>
  </si>
  <si>
    <t>AV. BRASIL</t>
  </si>
  <si>
    <t>(45)3321-6400</t>
  </si>
  <si>
    <t>78592532000667</t>
  </si>
  <si>
    <t>AV. SERTORIO</t>
  </si>
  <si>
    <t>(51)3325-8300</t>
  </si>
  <si>
    <t>78592532000748</t>
  </si>
  <si>
    <t>RUA PRIMEIRO DE AGOSTO</t>
  </si>
  <si>
    <t>(14)3233-6300</t>
  </si>
  <si>
    <t>78592532000829</t>
  </si>
  <si>
    <t>RUA TIRADENTES</t>
  </si>
  <si>
    <t>(49)3330-4600</t>
  </si>
  <si>
    <t>78592532000900</t>
  </si>
  <si>
    <t>RUA CARLOS DOBES</t>
  </si>
  <si>
    <t>(67)3041-7300</t>
  </si>
  <si>
    <t>78592532001043</t>
  </si>
  <si>
    <t>79153789000170</t>
  </si>
  <si>
    <t>DRUGOVICH AUTO PECAS LTDA.</t>
  </si>
  <si>
    <t>ROD. BR 116 KM 2,8</t>
  </si>
  <si>
    <t>(41)3302-8080</t>
  </si>
  <si>
    <t>79153789000251</t>
  </si>
  <si>
    <t>RUA BATISTA RAFFI</t>
  </si>
  <si>
    <t>(19)3281-3141</t>
  </si>
  <si>
    <t>79153789000413</t>
  </si>
  <si>
    <t>AV. SOUZA NAVES, BR 376 - KM 2,5</t>
  </si>
  <si>
    <t>PONTA GROSSA</t>
  </si>
  <si>
    <t>(42)3227-1610</t>
  </si>
  <si>
    <t>79153789000685</t>
  </si>
  <si>
    <t>AV. GETULIO VARGAS, BR 116</t>
  </si>
  <si>
    <t>(51)3515-8080</t>
  </si>
  <si>
    <t>79153789000766</t>
  </si>
  <si>
    <t>AV. COLOMBO</t>
  </si>
  <si>
    <t>(44)2101-8027</t>
  </si>
  <si>
    <t>79153789000847</t>
  </si>
  <si>
    <t>RUA PROFESSOR FRANCISCO DIAS NEGRAO</t>
  </si>
  <si>
    <t>OURINHOS</t>
  </si>
  <si>
    <t>(14)3325-1045</t>
  </si>
  <si>
    <t>79153789001061</t>
  </si>
  <si>
    <t>SETOR SCIA QUADRA 13, CONJ. 04, LOTE 14</t>
  </si>
  <si>
    <t>(61)3421-8080</t>
  </si>
  <si>
    <t>79153789001142</t>
  </si>
  <si>
    <t>RUA ZYGMUNT KROSNOWSKI, SALA 05</t>
  </si>
  <si>
    <t>(44)2101-8000</t>
  </si>
  <si>
    <t>79153789001223</t>
  </si>
  <si>
    <t>RODOVIA JORGE LACERDA</t>
  </si>
  <si>
    <t>(48)3301-8300</t>
  </si>
  <si>
    <t>79153789001304</t>
  </si>
  <si>
    <t>RODOVIA CELSO GARCIA CID 800, PR 445 KM 388</t>
  </si>
  <si>
    <t>CAMBE</t>
  </si>
  <si>
    <t>(43)3711-2200</t>
  </si>
  <si>
    <t>79153789001495</t>
  </si>
  <si>
    <t>AV. ANILOEL NAZARETH</t>
  </si>
  <si>
    <t>(17)3355-8000</t>
  </si>
  <si>
    <t>79153789001576</t>
  </si>
  <si>
    <t>AV. CRUZEIRO DO SUL</t>
  </si>
  <si>
    <t>(31)3878-8080</t>
  </si>
  <si>
    <t>79153789001738</t>
  </si>
  <si>
    <t>ALAMEDA JOAO LEAO, MARGINAL ROD. BR 050, KM 714</t>
  </si>
  <si>
    <t>(31)3069-2200</t>
  </si>
  <si>
    <t>79153789001819</t>
  </si>
  <si>
    <t>RUA TUFFI RASSI - MARGINAL ROD. SP 330, KM 310,5</t>
  </si>
  <si>
    <t>(16)3211-8080</t>
  </si>
  <si>
    <t>79153789001908</t>
  </si>
  <si>
    <t>RUA DEPUTADO OLICES PEDRA DE CALDAS</t>
  </si>
  <si>
    <t>79153789002033</t>
  </si>
  <si>
    <t>RUA ITRIO CORREA DA COSTA, BARRACAO C</t>
  </si>
  <si>
    <t>(44)2101-8068</t>
  </si>
  <si>
    <t>79153789002114</t>
  </si>
  <si>
    <t>RUA ESTADOS UNIDOS</t>
  </si>
  <si>
    <t>79153789002203</t>
  </si>
  <si>
    <t>RUA JORGE ALVES RIBEIRO</t>
  </si>
  <si>
    <t>GUARAPUAVA</t>
  </si>
  <si>
    <t>80689839000622</t>
  </si>
  <si>
    <t>DISAUTO DISTRIBUIDORA DE AUTO PECAS LTDA.</t>
  </si>
  <si>
    <t>RODOVIA BR-282, KM 218</t>
  </si>
  <si>
    <t>(49)3251-5300</t>
  </si>
  <si>
    <t>84586205000786</t>
  </si>
  <si>
    <t>SCHERER S/A COMERCIO DE AUTOPECAS</t>
  </si>
  <si>
    <t>RUA TANCREDO DE ALMEIDA NEVES</t>
  </si>
  <si>
    <t>CONCORDIA</t>
  </si>
  <si>
    <t>(49)3442-7777</t>
  </si>
  <si>
    <t>84586205001081</t>
  </si>
  <si>
    <t>RUA WILLY BARTH</t>
  </si>
  <si>
    <t>SAO MIGUEL D OESTE</t>
  </si>
  <si>
    <t>(49)3202-3202</t>
  </si>
  <si>
    <t>92189695000705</t>
  </si>
  <si>
    <t>RUA TUPY</t>
  </si>
  <si>
    <t>(47)3489-9700</t>
  </si>
  <si>
    <t>92189695000896</t>
  </si>
  <si>
    <t>RUA DO EXPEDICIONARIO</t>
  </si>
  <si>
    <t>(45)3096-1702</t>
  </si>
  <si>
    <t>92189695000977</t>
  </si>
  <si>
    <t>RUA DOS PINHEIROS</t>
  </si>
  <si>
    <t>(54)3210-4104</t>
  </si>
  <si>
    <t>93527794000208</t>
  </si>
  <si>
    <t>BORMANA COMERCIO DE AUTO PECAS LTDA.</t>
  </si>
  <si>
    <t>ROD. BR 116, KM 148</t>
  </si>
  <si>
    <t>(54)3539-2222</t>
  </si>
  <si>
    <t>93527794000399</t>
  </si>
  <si>
    <t>AV. FERNANDO FERRARI</t>
  </si>
  <si>
    <t>(51)3371-2967</t>
  </si>
  <si>
    <t>04756567000143</t>
  </si>
  <si>
    <t>POWERBASS-JORGE LB JR COM. DE  ACES. AUT. LT.</t>
  </si>
  <si>
    <t>AV. PROFESSOR OSCAR PEREIRA</t>
  </si>
  <si>
    <t>(51)3223-3333</t>
  </si>
  <si>
    <t>05281537000190</t>
  </si>
  <si>
    <t>FERNANDO DE OLIVEIRA CAMPINAS ME</t>
  </si>
  <si>
    <t>AV. DR. ALBERTO SARMENTO</t>
  </si>
  <si>
    <t>(19)3213-5778</t>
  </si>
  <si>
    <t>06060092000181</t>
  </si>
  <si>
    <t>FORCA AUTO PARTS COM.PECAS E ACESS.P/ VEIC.LT</t>
  </si>
  <si>
    <t>AV. PRESIDENTE KENNEDY</t>
  </si>
  <si>
    <t>(41)3019-7979</t>
  </si>
  <si>
    <t>08111444000106</t>
  </si>
  <si>
    <t>USITURBO IND. E COM. DE PROD. AUTOMOTIVOS LTDA. - BEEP TURBO</t>
  </si>
  <si>
    <t>RUA MANUEL DA COSTA, 799</t>
  </si>
  <si>
    <t>(11)2910-9507</t>
  </si>
  <si>
    <t>08273198000199</t>
  </si>
  <si>
    <t>BRUNO OTAVIO ZANON MARQUES ME</t>
  </si>
  <si>
    <t>RUA JACUI, LOJA 06</t>
  </si>
  <si>
    <t>(31)3426-8115</t>
  </si>
  <si>
    <t>10679224000125</t>
  </si>
  <si>
    <t>FORT RACE COML. DE EQUIPAMENTOS DE PERFORM. LTDA.</t>
  </si>
  <si>
    <t>RUA VALE FORMOSO</t>
  </si>
  <si>
    <t>(85)3248-4437</t>
  </si>
  <si>
    <t>12683037000140</t>
  </si>
  <si>
    <t>LUIZ ANTONIO TEIXEIRA BIZARRO 01183668740</t>
  </si>
  <si>
    <t>RUA ARATICUM</t>
  </si>
  <si>
    <t>(21)3288-7261</t>
  </si>
  <si>
    <t>13239197000168</t>
  </si>
  <si>
    <t>FULL TURBOS COM.E SERV.DE PECAS AUTOMOT. LT.</t>
  </si>
  <si>
    <t>RUA DONA MARGARIDA</t>
  </si>
  <si>
    <t>(51)3012-8485</t>
  </si>
  <si>
    <t>13602219000102</t>
  </si>
  <si>
    <t>AUTO PERFORMANCE PARTS COMERCIO DE PECAS AUTOMOTIVAS LTDA.</t>
  </si>
  <si>
    <t>AV. AMERICA</t>
  </si>
  <si>
    <t>27-3090-5075</t>
  </si>
  <si>
    <t>14999208000170</t>
  </si>
  <si>
    <t>FERNANDO DE ANDRADE RADIADORES ME</t>
  </si>
  <si>
    <t>RODOVIA CONTORNO NORTE</t>
  </si>
  <si>
    <t>COLOMBO</t>
  </si>
  <si>
    <t>(41)3621-0179</t>
  </si>
  <si>
    <t>16831368000131</t>
  </si>
  <si>
    <t>GOLD CAR COMERCIO DE PECAS E ACESSORIOS LTDA</t>
  </si>
  <si>
    <t>(34)3222-3445</t>
  </si>
  <si>
    <t>19859975000106</t>
  </si>
  <si>
    <t>JANQUIEL AGOSTINETTO ME</t>
  </si>
  <si>
    <t>AV. PRESIDENTE VARGAS</t>
  </si>
  <si>
    <t>(54)3632-0464</t>
  </si>
  <si>
    <t>79211439000113</t>
  </si>
  <si>
    <t>REGIS RACING DISTRIBUIDORA DE PECAS LTDA.</t>
  </si>
  <si>
    <t>RUA GENERAL OSORIO</t>
  </si>
  <si>
    <t>(45)3222-0006</t>
  </si>
  <si>
    <t>75261818000167</t>
  </si>
  <si>
    <t>TURBOGERA COM.DE PECAS AUTOMOTIVAS LTDA.</t>
  </si>
  <si>
    <t>AV. SOUZA NAVES</t>
  </si>
  <si>
    <t>(42)3227-0010</t>
  </si>
  <si>
    <t>01062142000146</t>
  </si>
  <si>
    <t>MARCA DIESEL COMERCIO DE PECAS LTDA.</t>
  </si>
  <si>
    <t>AVENIDA MARQUES DE HERVAL</t>
  </si>
  <si>
    <t>(91)3217-3501</t>
  </si>
  <si>
    <t>01062142000227</t>
  </si>
  <si>
    <t>AV. MARECHAL MASCARENHAS DE MORAIS, LOJA 4</t>
  </si>
  <si>
    <t>02212055000190</t>
  </si>
  <si>
    <t>DPS DISTRIBUIDORA DE PECAS E SERVICOS  AUTOMOTIVOS LTDA.</t>
  </si>
  <si>
    <t>RUA JOSE RODOLFO COELHO</t>
  </si>
  <si>
    <t>BIGUACU</t>
  </si>
  <si>
    <t>(48)3243-6827</t>
  </si>
  <si>
    <t>08717515000119</t>
  </si>
  <si>
    <t>COMERCIAL MILTON MARTINS LTDA</t>
  </si>
  <si>
    <t>RUA NORMA PIERUCCINI GIANNOTI</t>
  </si>
  <si>
    <t>(11)3346-7702</t>
  </si>
  <si>
    <t>01062142000499</t>
  </si>
  <si>
    <t>RUA FRANCISCO MARINHO</t>
  </si>
  <si>
    <t>05849430000520</t>
  </si>
  <si>
    <t>RUA ALONCIO DE CAMARGO</t>
  </si>
  <si>
    <t>(54)3310-6555</t>
  </si>
  <si>
    <t>06151722000395</t>
  </si>
  <si>
    <t>IMPAVE DISTRIBUIDORA DE AUTOPECAS LTDA</t>
  </si>
  <si>
    <t>RUA ANTONIO CARNEIRO NETO</t>
  </si>
  <si>
    <t>(46)3055-0855</t>
  </si>
  <si>
    <t>01062142000308</t>
  </si>
  <si>
    <t>93527794000470</t>
  </si>
  <si>
    <t>AV. PAROBE</t>
  </si>
  <si>
    <t>(51)3271-3050</t>
  </si>
  <si>
    <t>25155304000159</t>
  </si>
  <si>
    <t>DRUGOVICH ATACADO DE AUTOPECAS LTDA</t>
  </si>
  <si>
    <t>RUA COLONIZADOR ENIO PIPINO</t>
  </si>
  <si>
    <t>66-3211-0888</t>
  </si>
  <si>
    <t>07497165000160</t>
  </si>
  <si>
    <t>PEREIRA E SOUZA COMERCIO E DISTRIBUICAO DE PECAS LTDA</t>
  </si>
  <si>
    <t>RUA POCOS DE CALDAS</t>
  </si>
  <si>
    <t>(24)3342-9545</t>
  </si>
  <si>
    <t>07037347000310</t>
  </si>
  <si>
    <t>SAMAR COMERCIO DE AUTO PECAS LTDA.</t>
  </si>
  <si>
    <t>ROD BR 116</t>
  </si>
  <si>
    <t>(41)3402-8707</t>
  </si>
  <si>
    <t>07037347000239</t>
  </si>
  <si>
    <t>RODOVIA BR-467 KM 72</t>
  </si>
  <si>
    <t>07861241000174</t>
  </si>
  <si>
    <t>SCM PRODUCTS COMERCIO DE PECAS LTDA - EPP</t>
  </si>
  <si>
    <t>RUA PIRASSUNUNGA</t>
  </si>
  <si>
    <t>(11)2024-7676</t>
  </si>
  <si>
    <t>12449423000172</t>
  </si>
  <si>
    <t>ITATIBA</t>
  </si>
  <si>
    <t>(11)4538-3648</t>
  </si>
  <si>
    <t>04821775000189</t>
  </si>
  <si>
    <t>CENTER TURBOS PECAS E SERVICOS LTDA.</t>
  </si>
  <si>
    <t>RUA CARMOPOLIS DE MINAS</t>
  </si>
  <si>
    <t>(11)2967-0959</t>
  </si>
  <si>
    <t>05286344000122</t>
  </si>
  <si>
    <t>CENTERDIESEL AUTO PECAS LTDA.</t>
  </si>
  <si>
    <t>ROD.BR 101/262 KM 8,5</t>
  </si>
  <si>
    <t>VIANA</t>
  </si>
  <si>
    <t>(27)3041-6700</t>
  </si>
  <si>
    <t>02212055000271</t>
  </si>
  <si>
    <t>DPS DISTRIBUIDORA DE PECAS E SERVICOS AUTOMOTIVOS LTDA.</t>
  </si>
  <si>
    <t>RODOVIA BR-101</t>
  </si>
  <si>
    <t>24668090000151</t>
  </si>
  <si>
    <t>HT TURBOS LTDA EPP</t>
  </si>
  <si>
    <t>RUA AUGUSTO SEVERO</t>
  </si>
  <si>
    <t>(51)3021-8484</t>
  </si>
  <si>
    <t>04251443000106</t>
  </si>
  <si>
    <t>LABORDIESEL LABORATORIO DE BOMBAS DIESEL LT.</t>
  </si>
  <si>
    <t>AV. CELSO MAZUTTI</t>
  </si>
  <si>
    <t>VILHENA</t>
  </si>
  <si>
    <t>(69)3322-3741</t>
  </si>
  <si>
    <t>01517065000171</t>
  </si>
  <si>
    <t>PARAIBA TURBO DIESEL COMERCIO DE PECAS E SERVICOS LTDA</t>
  </si>
  <si>
    <t>RUA FRANCISCO MARQUES DA FONSECA</t>
  </si>
  <si>
    <t>(83)3232-7836</t>
  </si>
  <si>
    <t>04654183000110</t>
  </si>
  <si>
    <t>REDE SOS TURBO COMERCIO E MANUTENCAO DE TURBOS LTDA.</t>
  </si>
  <si>
    <t>RUA AUGUSTO SEVERO,</t>
  </si>
  <si>
    <t>(51)3337-4488</t>
  </si>
  <si>
    <t>84741354000187</t>
  </si>
  <si>
    <t>TOZZO COMERCIO DE PECAS E SERVICOS LTDA.</t>
  </si>
  <si>
    <t>AV. CASTELO BRANCO</t>
  </si>
  <si>
    <t>(69)3441-4710</t>
  </si>
  <si>
    <t>00455588000178</t>
  </si>
  <si>
    <t>TURBO DIESEL PECAS E ACESSORIOS LTDA.</t>
  </si>
  <si>
    <t>RODOVIA BR-010</t>
  </si>
  <si>
    <t>(99)3525-2758</t>
  </si>
  <si>
    <t>23354827000107</t>
  </si>
  <si>
    <t>ERICK FERRÃO ANDREÃO 12449491759</t>
  </si>
  <si>
    <t>CORINGA PERFORMANCE PARTS</t>
  </si>
  <si>
    <t>RUA IZALTINO ARAO MARQUES, 03 APTO 603</t>
  </si>
  <si>
    <t>(27)3227-8147</t>
  </si>
  <si>
    <t>ITATURBOS COMÉRCIO DE AUTO PEÇAS LTDA</t>
  </si>
  <si>
    <t>ITATURBOS RACING</t>
  </si>
  <si>
    <t>RUA JOAQUIM SANFINS, 30</t>
  </si>
  <si>
    <t>03267775000116</t>
  </si>
  <si>
    <t>SUPORTE DIST MG</t>
  </si>
  <si>
    <t>AV BRASIL 3856</t>
  </si>
  <si>
    <t>MASTRA</t>
  </si>
  <si>
    <t>03267775000388</t>
  </si>
  <si>
    <t>SCAPE RECIFE</t>
  </si>
  <si>
    <t>03267775000469</t>
  </si>
  <si>
    <t>SCAPE TO</t>
  </si>
  <si>
    <t>Q 912 SUL ALAMEDA 4</t>
  </si>
  <si>
    <t>03267775000620</t>
  </si>
  <si>
    <t>SCAPE TRIANGULO MT</t>
  </si>
  <si>
    <t>RUA LUIZ ANTONIO DE FIGUEIREDO ,45/55 ,S</t>
  </si>
  <si>
    <t>03267775000701</t>
  </si>
  <si>
    <t>SCAPE TRIANGULO MS</t>
  </si>
  <si>
    <t>AVE ORLANDO M PEREIRA 2022</t>
  </si>
  <si>
    <t>APARECIDA DO TABOADO</t>
  </si>
  <si>
    <t>03267775000892</t>
  </si>
  <si>
    <t>SCAPE TRIANGULO GO</t>
  </si>
  <si>
    <t>RUA SAO VICENTE DE PAULA SN QD 64 LT 9</t>
  </si>
  <si>
    <t>04653026000190</t>
  </si>
  <si>
    <t>DISK ES</t>
  </si>
  <si>
    <t>RUA. NELCI LOPES VIEIRA, 545</t>
  </si>
  <si>
    <t>04653026000351</t>
  </si>
  <si>
    <t>DISK MINAS</t>
  </si>
  <si>
    <t>RUA CASCAIS 520</t>
  </si>
  <si>
    <t>07491279000100</t>
  </si>
  <si>
    <t>NOSSO ESTOQUE BAHIA</t>
  </si>
  <si>
    <t>RUA MARIA ZUMBA 147</t>
  </si>
  <si>
    <t>07491279000283</t>
  </si>
  <si>
    <t>NOSSO ESTOQUE PB</t>
  </si>
  <si>
    <t>AV NOSSO SENHORA DE FATIMA 1627</t>
  </si>
  <si>
    <t>07491279000445</t>
  </si>
  <si>
    <t>NOSSO ESTOQUE MARANH</t>
  </si>
  <si>
    <t>RUA NOVA JERUSALEM 14 QD 206</t>
  </si>
  <si>
    <t>07491279000526</t>
  </si>
  <si>
    <t>NOSSO ESTOQUE RN</t>
  </si>
  <si>
    <t>07491279000607</t>
  </si>
  <si>
    <t>NOSSO ESTOQUE PARA</t>
  </si>
  <si>
    <t>AV PRESIDENTE GETULIO VARGAS 3496</t>
  </si>
  <si>
    <t>CASTANHAL</t>
  </si>
  <si>
    <t>07491279000798</t>
  </si>
  <si>
    <t>NOSSO ESTOQUE AL</t>
  </si>
  <si>
    <t>R S 53 QUADRA36 LOTE 08 LOT TAB NOVO</t>
  </si>
  <si>
    <t>07491279000950</t>
  </si>
  <si>
    <t>NOSSO ESTOQUE VIT DA</t>
  </si>
  <si>
    <t>AV PRESIDENTE DUTRA 1529</t>
  </si>
  <si>
    <t>07880687000570</t>
  </si>
  <si>
    <t>NOSSO ESTOQUE PASSO</t>
  </si>
  <si>
    <t>RUA DOLORES TORRIANI 101</t>
  </si>
  <si>
    <t>08303668000110</t>
  </si>
  <si>
    <t>MASTER RIBEIRAO</t>
  </si>
  <si>
    <t>RUA MEXICO 92</t>
  </si>
  <si>
    <t>08303668000381</t>
  </si>
  <si>
    <t>MASTER SP</t>
  </si>
  <si>
    <t>RUA CHICO PONTES 695</t>
  </si>
  <si>
    <t>rogerio.villar@masterscap.com.br</t>
  </si>
  <si>
    <t>16567799000132</t>
  </si>
  <si>
    <t>V.E. DISTRIBUIDORA D</t>
  </si>
  <si>
    <t>RUA ST E SUL OFICINA LT 4</t>
  </si>
  <si>
    <t>mucio@vedistribuidora.com.br</t>
  </si>
  <si>
    <t>04653026000432</t>
  </si>
  <si>
    <t>MAR COMERCIO E DISTR</t>
  </si>
  <si>
    <t>R SARGENTO SILVA NUNES, 164</t>
  </si>
  <si>
    <t>07880687000499</t>
  </si>
  <si>
    <t>BRASTEM COMERCIO E D</t>
  </si>
  <si>
    <t>RUA CEZINANDO DIAS PAREDES 1425</t>
  </si>
  <si>
    <t>24152075000156</t>
  </si>
  <si>
    <t>23857343000172</t>
  </si>
  <si>
    <t>LUX COMERCIO E DISTR</t>
  </si>
  <si>
    <t>R DOUTOR LAURO DONDONIS 1033</t>
  </si>
  <si>
    <t>SAPUCAIA DO SUL</t>
  </si>
  <si>
    <t>13962891000370</t>
  </si>
  <si>
    <t>SUL SCAPE SJC</t>
  </si>
  <si>
    <t>RUA CARAVELAS 600</t>
  </si>
  <si>
    <t>51476109000130</t>
  </si>
  <si>
    <t>MASTRA INDUSTRIA E C</t>
  </si>
  <si>
    <t>RUA DR HIPOLITO PINTO RIBEIRO 180</t>
  </si>
  <si>
    <t>LIMEIRA</t>
  </si>
  <si>
    <t>23927249000142</t>
  </si>
  <si>
    <t>BOREAL COMERCIO E DISTRIBUIDORA DE AUTO PECAS LTDA Â  Â  Â </t>
  </si>
  <si>
    <t>BOREAL DISTRIBUIDORA</t>
  </si>
  <si>
    <t>RUA ANTONIO GOBETTE, Â 5-50, VILA ENGLER</t>
  </si>
  <si>
    <t>(14) 3281-8533</t>
  </si>
  <si>
    <t>fabio.bonodono@cecor.com.br</t>
  </si>
  <si>
    <t>24043799000161</t>
  </si>
  <si>
    <t>MAR COMERCIO E DISTRIBUIDORA DE AUTO PECAS LTDA â€“ EPP</t>
  </si>
  <si>
    <t>(21) 2229-9206</t>
  </si>
  <si>
    <t>26854011000122</t>
  </si>
  <si>
    <t>ONNI COMERCIO E DISTRIBUIDORA DE AUTO PECAS LTDA</t>
  </si>
  <si>
    <t>R DONA SANTA VELOSO, 160</t>
  </si>
  <si>
    <t>(11) 3641-3856</t>
  </si>
  <si>
    <t>MOBIL</t>
  </si>
  <si>
    <t>FORMOSA</t>
  </si>
  <si>
    <t>41509639000699</t>
  </si>
  <si>
    <t>CFH EMPREENDIMENTOS COMERCIAIS E REPRESENTACOES LTDA</t>
  </si>
  <si>
    <t>R CASTRO ALVES 58</t>
  </si>
  <si>
    <t>BOM JESUS</t>
  </si>
  <si>
    <t>xml@cfh.com.br</t>
  </si>
  <si>
    <t>41509639000184</t>
  </si>
  <si>
    <t>AV PRESIDENTE GETULIO VARGAS 941</t>
  </si>
  <si>
    <t>gerencia.logistica@cfh.com.br</t>
  </si>
  <si>
    <t>41509639000265</t>
  </si>
  <si>
    <t>AV.LUIS FIRMINO DE SOUSA /2627</t>
  </si>
  <si>
    <t>TIMON</t>
  </si>
  <si>
    <t>logistica01@cfh.com.br</t>
  </si>
  <si>
    <t>41509639000346</t>
  </si>
  <si>
    <t>AV. LOURENCO VIEIRA DA SILVA /18</t>
  </si>
  <si>
    <t>41509639000427</t>
  </si>
  <si>
    <t>PSG SAO PEDRO, BR 316, KM 2 /3</t>
  </si>
  <si>
    <t>SIMOES FILHO</t>
  </si>
  <si>
    <t>IJUI</t>
  </si>
  <si>
    <t>94062437000101</t>
  </si>
  <si>
    <t>FLORES DA CUNHA</t>
  </si>
  <si>
    <t>lubritec@lubritec.com.br</t>
  </si>
  <si>
    <t>RIBEIRAO DAS NEVES</t>
  </si>
  <si>
    <t>MACAE</t>
  </si>
  <si>
    <t>15537059000190</t>
  </si>
  <si>
    <t>SAKAMOTO LUBRIFICANTES PECAS E SERVICOS LTDA</t>
  </si>
  <si>
    <t>05869791000104</t>
  </si>
  <si>
    <t>WEST BRASIL LUBRIFICANTES LTDA.</t>
  </si>
  <si>
    <t>RUA NICOLA NARDO, 202, MORUMBI</t>
  </si>
  <si>
    <t>SENADOR CANEDO</t>
  </si>
  <si>
    <t>60295979000102</t>
  </si>
  <si>
    <t>CABRINO DISTRIBUIDORA AUTOMOTIVA LTDA</t>
  </si>
  <si>
    <t/>
  </si>
  <si>
    <t>AV COMENDADOR ALADINO SELMI</t>
  </si>
  <si>
    <t>(19) 3739-3900 / 19-99204-7756</t>
  </si>
  <si>
    <t>mauricio.colasso@cabrino.com.br</t>
  </si>
  <si>
    <t>RADIEX</t>
  </si>
  <si>
    <t>02188572000171</t>
  </si>
  <si>
    <t>QUITE CONVENIENCIAS AUTOMOTIVAS E INDUSTRIAIS LTDA</t>
  </si>
  <si>
    <t>R BRASIL ALTO FURQUINI</t>
  </si>
  <si>
    <t>JARDINOPOLIS</t>
  </si>
  <si>
    <t>(16) 3663-5039/ 16-99138-3536</t>
  </si>
  <si>
    <t>gustavo.coelho@quite.com.br</t>
  </si>
  <si>
    <t>01242690000158</t>
  </si>
  <si>
    <t>IBN PINTO E SILVA &amp; CIA LTDA</t>
  </si>
  <si>
    <t>ROD. AL 110 SN, KM 70</t>
  </si>
  <si>
    <t>ARAPIRACA</t>
  </si>
  <si>
    <t>(82)3521-6000</t>
  </si>
  <si>
    <t>jotapintodistribuidora@outlook.com</t>
  </si>
  <si>
    <t>04968129000220</t>
  </si>
  <si>
    <t>MARCOS A BEZERRA EIRELLI</t>
  </si>
  <si>
    <t>AVENIDA CASTELO BRANCO, 272</t>
  </si>
  <si>
    <t> (92) 3233-8558</t>
  </si>
  <si>
    <t>marcosab.dss@hotmail.com.br</t>
  </si>
  <si>
    <t>24926501000161</t>
  </si>
  <si>
    <t>LIFE COMERCIO DE PRODUTOS AUTOMOTIVOS LTDA ME</t>
  </si>
  <si>
    <t>LIFE COMERCIO</t>
  </si>
  <si>
    <t>AV AYRTON SENNA DA SILVA, 4610 "B"</t>
  </si>
  <si>
    <t>75 3484-1115</t>
  </si>
  <si>
    <t>lifeespecialidadesa@gmail.com</t>
  </si>
  <si>
    <t>01581193000346</t>
  </si>
  <si>
    <t>FORMULA PRODUTOS AUTOMOTIVOS LTDA</t>
  </si>
  <si>
    <t>FORMULA - DF</t>
  </si>
  <si>
    <t>QN,304</t>
  </si>
  <si>
    <t> (62) 3522-5000</t>
  </si>
  <si>
    <t> vendas@formuladistribuidora.com.br</t>
  </si>
  <si>
    <t>07347634000679</t>
  </si>
  <si>
    <t>PODIUM COMERCIAL DE PRODUTOS AUTOMOTIVOS LTDA</t>
  </si>
  <si>
    <t>PODIUM DISTRIBUIDOR - DF</t>
  </si>
  <si>
    <t>Q CSG LOTE 05, Nº 06, GALPÃO A</t>
  </si>
  <si>
    <t>61 3964-0816</t>
  </si>
  <si>
    <t>podium@podiumlubrificantes.com.br </t>
  </si>
  <si>
    <t>28053197000499</t>
  </si>
  <si>
    <t>VESSA VEICULOS ESPIRITO SANTO S/A</t>
  </si>
  <si>
    <t>AV CARLOS LINDEMBERG, 4743</t>
  </si>
  <si>
    <t>(27) 2121-2121</t>
  </si>
  <si>
    <t>adm.distribuidora@vessa.com.br</t>
  </si>
  <si>
    <t>01581193000184</t>
  </si>
  <si>
    <t>FORMULA - GO</t>
  </si>
  <si>
    <t>AVENIDA T 55, 740</t>
  </si>
  <si>
    <t>(62) 3522-5000</t>
  </si>
  <si>
    <t>07347634000164</t>
  </si>
  <si>
    <t>PODIUM DISTRIBUIDOR - GO</t>
  </si>
  <si>
    <t>RUA 14, QUADRA 014, LOTE 033E, GALPÃO 01 E 02</t>
  </si>
  <si>
    <t>62 3270-1400</t>
  </si>
  <si>
    <t>03316661000119</t>
  </si>
  <si>
    <t>DELLAS COMERCIO E TRANSPORTES LTDA</t>
  </si>
  <si>
    <t>DELLAS</t>
  </si>
  <si>
    <t>RUA BELMIRA DE PAIVA LIMA 15</t>
  </si>
  <si>
    <t>TRES PONTAS</t>
  </si>
  <si>
    <t>(35) 3265-8900 / 35-99865-2501</t>
  </si>
  <si>
    <t>vanessa@dellasmg.com.br</t>
  </si>
  <si>
    <t>01581193000699</t>
  </si>
  <si>
    <t>FORMULA PRODUTOS AUTOMOTIVOS LTDA.</t>
  </si>
  <si>
    <t>FORMULA - MS</t>
  </si>
  <si>
    <t>AVENIDA MINISTRO JOAO ARINOS, 6233</t>
  </si>
  <si>
    <t>(67)3025-7218</t>
  </si>
  <si>
    <t>13702355000174</t>
  </si>
  <si>
    <t>MARIANO E PANASSOLO LTDA</t>
  </si>
  <si>
    <t>CAMPOLUB</t>
  </si>
  <si>
    <t>RUA MARANHAO, 506</t>
  </si>
  <si>
    <t>67 3047-8700</t>
  </si>
  <si>
    <t>01581193000508</t>
  </si>
  <si>
    <t>FORMULA - MT</t>
  </si>
  <si>
    <t>AVENIDA ULISSES POMPEU CAMPOS, 2470</t>
  </si>
  <si>
    <t>07600256000189</t>
  </si>
  <si>
    <t>J E P DISTRIB DE PRODUTOS AUTOMOTIVOS LTDA - ME</t>
  </si>
  <si>
    <t>J E P DISTRIBUIDORA</t>
  </si>
  <si>
    <t>RUA FRANCISCA MOURA, 167</t>
  </si>
  <si>
    <t>(83) 3221-0223</t>
  </si>
  <si>
    <t>josilanegomes@hotmail.com</t>
  </si>
  <si>
    <t>12599809000403</t>
  </si>
  <si>
    <t>MP LUB COMERCIO E REPRESENTACOES LTDA</t>
  </si>
  <si>
    <t>AVENIDA NORTE MIGUEL ARRAES DE ALENCAR, 8065</t>
  </si>
  <si>
    <t>81 3265-8585</t>
  </si>
  <si>
    <t>ana@mplub.com.br</t>
  </si>
  <si>
    <t>15300786000130</t>
  </si>
  <si>
    <t>DISNORTE - DISTRIBUIDORA NORTE PARANA LTDA</t>
  </si>
  <si>
    <t>DISNORTE - PARANA</t>
  </si>
  <si>
    <t>AVENIDA RONAT WALTER SODRE, 3400 A</t>
  </si>
  <si>
    <t>IBIPORA</t>
  </si>
  <si>
    <t>(43) 3158-7030</t>
  </si>
  <si>
    <t>admautomotivo@muffatao.com.br</t>
  </si>
  <si>
    <t>29856523000116</t>
  </si>
  <si>
    <t>LUCVEL VEICULOS LTDA</t>
  </si>
  <si>
    <t>LUCVEL VEICULOS</t>
  </si>
  <si>
    <t>RODOVIA RJ 186, S/N - KM 01</t>
  </si>
  <si>
    <t>SANTO ANTONIO DE PADUA</t>
  </si>
  <si>
    <t>(22) 3853-9400</t>
  </si>
  <si>
    <t>contato@lucvel.com.br</t>
  </si>
  <si>
    <t>05154197000137</t>
  </si>
  <si>
    <t>CATIVO COMERCIAL E LOGISTICA LTDA ME</t>
  </si>
  <si>
    <t>AV. PRESIDENTE KENNEDY, 3020</t>
  </si>
  <si>
    <t>BARRA MANSA</t>
  </si>
  <si>
    <t>(24) 3076-2325</t>
  </si>
  <si>
    <t>40762486000110</t>
  </si>
  <si>
    <t>AURI AUTO PECAS EIRELI - EPP</t>
  </si>
  <si>
    <t>AURI AUTO PECAS</t>
  </si>
  <si>
    <t>AVENIDA CORONEL ESTEVAM, 3314</t>
  </si>
  <si>
    <t>(84) 3087-0000</t>
  </si>
  <si>
    <t>financeiro@auriautopecas.com.br</t>
  </si>
  <si>
    <t>26144845000144</t>
  </si>
  <si>
    <t>DUSSUL DIST DE PRODUTOS AUTOMOTIVOS LTDA EPP</t>
  </si>
  <si>
    <t>DUSSUL SARANDI</t>
  </si>
  <si>
    <t>AV SALVADOR LEAO 146</t>
  </si>
  <si>
    <t>(51) 3058-2243</t>
  </si>
  <si>
    <t>televendas@dussul.com.br</t>
  </si>
  <si>
    <t>81433765003647</t>
  </si>
  <si>
    <t>PEDRO MUFFATO &amp; CIA LTDA</t>
  </si>
  <si>
    <t>MUFFATAO</t>
  </si>
  <si>
    <t>RUA MAURICIO SIROTSKI SOBRINHO, 274</t>
  </si>
  <si>
    <t>CACHOEIRINHA</t>
  </si>
  <si>
    <t>43 3258-8888</t>
  </si>
  <si>
    <t>02912127000102</t>
  </si>
  <si>
    <t>STREETS DISTRIBUIDORA AUTOMOTIVA LTDA EPP</t>
  </si>
  <si>
    <t>STREETS AUTO PECAS</t>
  </si>
  <si>
    <t>RUA SAO PEDRO, 259 E</t>
  </si>
  <si>
    <t>(49) 2049-1333</t>
  </si>
  <si>
    <t>pablo@streets.com.br</t>
  </si>
  <si>
    <t>57345050000128</t>
  </si>
  <si>
    <t>RADIEX QUIMICA LTDA</t>
  </si>
  <si>
    <t>AV. TOWER AUTOMOTIVE, 701</t>
  </si>
  <si>
    <t>(011) 4746-5222</t>
  </si>
  <si>
    <t>atendimento@radiex.com.br</t>
  </si>
  <si>
    <t>03693271000168</t>
  </si>
  <si>
    <t>ARACAJU GAS E TRANSPORTES LTDA</t>
  </si>
  <si>
    <t>ARACAJU GAS</t>
  </si>
  <si>
    <t>RUA ROBERTO DE MORAES, 235</t>
  </si>
  <si>
    <t>(79) 3245-5359</t>
  </si>
  <si>
    <t>vendas.jotapintodistribuidora@hotmail.com / george.campelo@hotmail.com</t>
  </si>
  <si>
    <t>04870154000195</t>
  </si>
  <si>
    <t>GRASSI &amp; GRASSI DISTRIBUIDOR DE LUBRIFICANTES E PRODUTOS AUTOMOTIVOS LTDA</t>
  </si>
  <si>
    <t>R ULYSSES JAMIL CURY</t>
  </si>
  <si>
    <t>(17) 3228-0101</t>
  </si>
  <si>
    <t>fal@grassilub.com.br</t>
  </si>
  <si>
    <t>01581193000265</t>
  </si>
  <si>
    <t>FORMULA - TO</t>
  </si>
  <si>
    <t>AV. PADRE PELAGIO, 307</t>
  </si>
  <si>
    <t>PARAISO DO TOCANTINS</t>
  </si>
  <si>
    <t>07347634000245</t>
  </si>
  <si>
    <t>PODIUM DISTRIBUIDOR - TO</t>
  </si>
  <si>
    <t>Q 812 SUL (ASR-SE 85), ALAMEDA 05, LOTE 23</t>
  </si>
  <si>
    <t>63 3212-1233</t>
  </si>
  <si>
    <t>21204145000184</t>
  </si>
  <si>
    <t>PODIUM COMERCIAL E DISTRIBUIDORA LTDA</t>
  </si>
  <si>
    <t>PODIUM DISTRIBUIDOR - PA</t>
  </si>
  <si>
    <t>RODOVIA BR 316, Nº 411E, GALPÃO E KM 8</t>
  </si>
  <si>
    <t>91 3299-2100</t>
  </si>
  <si>
    <t>23851832000117</t>
  </si>
  <si>
    <t>GRASSI SP LUBRIFICANTES LTDA</t>
  </si>
  <si>
    <t>GRASSI SP - MIRASSOL</t>
  </si>
  <si>
    <t>AVENIDA DR. MODESTO JOSE MOREIRA JR, 34/35</t>
  </si>
  <si>
    <t>MIRASSOL</t>
  </si>
  <si>
    <t>(17) 9181-0000</t>
  </si>
  <si>
    <t>18993100000121</t>
  </si>
  <si>
    <t>AGE COMERCIO DE PRODUTOS AUTOMOTIVO LTDA.</t>
  </si>
  <si>
    <t>AGE DISTRIBUIDORA</t>
  </si>
  <si>
    <t>AV. DAS BANDEIRAS, 1455</t>
  </si>
  <si>
    <t>STP</t>
  </si>
  <si>
    <t>71172829000110</t>
  </si>
  <si>
    <t>ALIANCA COMERCIAL LTDA ME</t>
  </si>
  <si>
    <t>ALIANCA DISTRIBUIDORA</t>
  </si>
  <si>
    <t>RUA GUARACI, 15</t>
  </si>
  <si>
    <t>IPATINGA</t>
  </si>
  <si>
    <t>63793350000172</t>
  </si>
  <si>
    <t>BRONSTRUP E SAUERESSIG LTDA</t>
  </si>
  <si>
    <t>BRONSTRUP DISTRIBUIDORA</t>
  </si>
  <si>
    <t>31 DE MARCO, 1647</t>
  </si>
  <si>
    <t>00882788000107</t>
  </si>
  <si>
    <t>DISTP PRODUTOS AUTOMOTIVOS LTDA</t>
  </si>
  <si>
    <t>DISTP DISTRIBUIDORA - PR</t>
  </si>
  <si>
    <t>AVE SAO JOAO, 2394</t>
  </si>
  <si>
    <t>15545788000199</t>
  </si>
  <si>
    <t>GAMMA DISTRIBUIDORA DE LUBRIFICANTE</t>
  </si>
  <si>
    <t>GAMMA DISTRIBUIDORA</t>
  </si>
  <si>
    <t>RUA IBAITI, 69</t>
  </si>
  <si>
    <t>PINHAIS</t>
  </si>
  <si>
    <t>00286904000125</t>
  </si>
  <si>
    <t>KFP DISTRIBUIDORA LTDA</t>
  </si>
  <si>
    <t>KFP DISTRIBUIDORA - PE</t>
  </si>
  <si>
    <t>RUA SARGENTO SILVINO MACEDO, 560, 550</t>
  </si>
  <si>
    <t>18768324000130</t>
  </si>
  <si>
    <t>LBRANDOLIM DISTRIBUIDORA DE PRODUTOS AUTOMOTIVOS EIRELI</t>
  </si>
  <si>
    <t>RUA DOUTOR NETO DE ARAUJO,  320, SALA: 1306A;,   VILA MARIANA</t>
  </si>
  <si>
    <t>02726999000186</t>
  </si>
  <si>
    <t>MINAS DIESEL PECAS E ACESSORIOS LTD</t>
  </si>
  <si>
    <t>MINASDIESEL DISTRIBUIDORA</t>
  </si>
  <si>
    <t>AVENIDA ANTONIO CARLOS MAGALHAES, 1308</t>
  </si>
  <si>
    <t>71388862000343</t>
  </si>
  <si>
    <t>MINAS LUBRIFICANTES LTDA - EPP - MG</t>
  </si>
  <si>
    <t>MINASLUB DISTRIBUIDORA - MG</t>
  </si>
  <si>
    <t>RUAAÂ‚AÂ MARIO ACCIARI, 25</t>
  </si>
  <si>
    <t>41665522000190</t>
  </si>
  <si>
    <t>PETROLEUM LUBRIFICANTES LTDA</t>
  </si>
  <si>
    <t>PETROLEUM DISTRIBUIDORA</t>
  </si>
  <si>
    <t>AVEAÂ‚AÂ ARAGUARI, 1889</t>
  </si>
  <si>
    <t>UBERLAÂ¢NDIA</t>
  </si>
  <si>
    <t>24586268000115</t>
  </si>
  <si>
    <t>RS5 DISTRIBUIDORA DE PRODUTOS AUTOMOTIVOS EIRELI ME</t>
  </si>
  <si>
    <t>RS5 DISTRIBUIDORA</t>
  </si>
  <si>
    <t>ATALYDES MOREIRA DE SOUZA, 95</t>
  </si>
  <si>
    <t>05118049000167</t>
  </si>
  <si>
    <t>RICARDO LEME</t>
  </si>
  <si>
    <t>VIP DISTRIBUIDORA</t>
  </si>
  <si>
    <t>RUA ADANTE GIGO, 10</t>
  </si>
  <si>
    <t>94234275001024</t>
  </si>
  <si>
    <t>MAKENA MAQUINAS. EQUIPAMENTOS E LUBRIFICANTES LTDA</t>
  </si>
  <si>
    <t>MAKENA DISTRIBUIDORA - SC</t>
  </si>
  <si>
    <t>AV. SANTOS DUMONT, 2425</t>
  </si>
  <si>
    <t>21771703000193</t>
  </si>
  <si>
    <t>APOLEO COMERCIO E REPRESENTACAO DE PRODU</t>
  </si>
  <si>
    <t>PRIME DISTRIBUIDORA</t>
  </si>
  <si>
    <t>RITA NUNES LEITE, SN</t>
  </si>
  <si>
    <t>94234275000990</t>
  </si>
  <si>
    <t>MAKENA MAQ EQUIP E LUBRIFIC LTDA</t>
  </si>
  <si>
    <t>MAKENA DISTRIBUIDORA - RS</t>
  </si>
  <si>
    <t>EST BR 386, KM 438, 1890</t>
  </si>
  <si>
    <t>NOVA SANTA RITA</t>
  </si>
  <si>
    <t>71388862000262</t>
  </si>
  <si>
    <t>MINAS LUBRIFICANTES LTDA - EPP</t>
  </si>
  <si>
    <t>MINASLUB DISTRIBUIDORA - SP</t>
  </si>
  <si>
    <t>RUA AGOSTINHO PIRES DE AGUIAR, 212</t>
  </si>
  <si>
    <t>SAO JOAO DA BOA VISTA</t>
  </si>
  <si>
    <t>00882788000450</t>
  </si>
  <si>
    <t>DISTP PRODUTOS AUTOMOTIVOS LTDA - PTE</t>
  </si>
  <si>
    <t>DISTP DISTRIBUIDORA - SP</t>
  </si>
  <si>
    <t>RUA BELA, 1072</t>
  </si>
  <si>
    <t>04851196000189</t>
  </si>
  <si>
    <t>GIRUS DISTRIBUIDORA LTDA</t>
  </si>
  <si>
    <t>KFP DISTRIBUIDORA - RN</t>
  </si>
  <si>
    <t>R. INTEND. THEODOSIO PAIVA, 44</t>
  </si>
  <si>
    <t>02215635000131</t>
  </si>
  <si>
    <t>EVERMAX LOG E DISTR DE PECAS E DERI</t>
  </si>
  <si>
    <t>EVERMAX DISTRIBUIDORA - MT</t>
  </si>
  <si>
    <t>RUA DOS BEM TE VIS, 221</t>
  </si>
  <si>
    <t>00286904000478</t>
  </si>
  <si>
    <t>KFP DISTRIBUIDORA - BA</t>
  </si>
  <si>
    <t>AVE QUEIRA DEUS, 895915</t>
  </si>
  <si>
    <t>LAURO DE FREITAS</t>
  </si>
  <si>
    <t>26686765000110</t>
  </si>
  <si>
    <t>M2C DISTRIBUIDORA DE PRODUTOS AUTOMOTIVOS LTDA. - EPP.</t>
  </si>
  <si>
    <t>M2C DISTRIBUIDORA</t>
  </si>
  <si>
    <t>RUA VOLUNTARIOS DA FRANCA. SALA 02, 2842</t>
  </si>
  <si>
    <t>02215635000484</t>
  </si>
  <si>
    <t>EVERMAX DISTRIBUIDORA - RO</t>
  </si>
  <si>
    <t>AVE MARECHAL RONDON, SALA A, 4714</t>
  </si>
  <si>
    <t>18627175000199</t>
  </si>
  <si>
    <t>19478763000170</t>
  </si>
  <si>
    <t>EUROTECH SOLUÇÕES AUTOMOTIVAS</t>
  </si>
  <si>
    <t>EUROTECH DISTRIBUIDORA</t>
  </si>
  <si>
    <t>RUA DAS GILIAS, 117</t>
  </si>
  <si>
    <t>28075183000123</t>
  </si>
  <si>
    <t>EV7 DISTRIBUIDORA DE PRODUTOS AUTOMOTIVOS EIRELI - EPP</t>
  </si>
  <si>
    <t>EV7 DISTRIBUIDORA</t>
  </si>
  <si>
    <t>R SAO JOAQUIM, 890</t>
  </si>
  <si>
    <t>AMERICANA</t>
  </si>
  <si>
    <t>14582393000101</t>
  </si>
  <si>
    <t>S.C.P BRAZUNA PRODUTOS AUTOMOTIVOS  - ME</t>
  </si>
  <si>
    <t>BRAZUNA DISTRIBUIDORA</t>
  </si>
  <si>
    <t>AVENIDA PAULO PRADO, 765</t>
  </si>
  <si>
    <t>LOUVEIRA</t>
  </si>
  <si>
    <t>17133490000105</t>
  </si>
  <si>
    <t>JPM COMERCIO DE LUBRIFICANTES EIRELI ME</t>
  </si>
  <si>
    <t>JPM DISTRIBUIDORA</t>
  </si>
  <si>
    <t>RUA DALLAS, 20</t>
  </si>
  <si>
    <t>00286904000397</t>
  </si>
  <si>
    <t>KFP DISTRIBUIDORA - AL</t>
  </si>
  <si>
    <t>RUA 10 DE NOVEMBRO, 3</t>
  </si>
  <si>
    <t>00286904000206</t>
  </si>
  <si>
    <t>KFP DISTRIBUIDORA - CE</t>
  </si>
  <si>
    <t>R. MOSENHOR SALAZAR,751</t>
  </si>
  <si>
    <t>10400184000130</t>
  </si>
  <si>
    <t>LIMA PONTES COMERCIO DE PECAS E SERVICOS LTDA</t>
  </si>
  <si>
    <t>AV SENADOR JOSE HERMINIO DE MORAES, 1435</t>
  </si>
  <si>
    <t>SOBRAL</t>
  </si>
  <si>
    <t>04975649000189</t>
  </si>
  <si>
    <t>K.F.P.DISTRIBUIDORA PB LTDA</t>
  </si>
  <si>
    <t>KFP DISTRIBUIDORA - PB</t>
  </si>
  <si>
    <t>AV. N SENHORA DE FATIMA, 1577</t>
  </si>
  <si>
    <t>TRAMONTINA</t>
  </si>
  <si>
    <t>90150376000175</t>
  </si>
  <si>
    <t>EXTINSOLDA MAQ. E FER. LTDA.</t>
  </si>
  <si>
    <t>AV. EXPEDICIONARIO WEBER, 1609 - CENTRAL</t>
  </si>
  <si>
    <t>(55) 3511-9200</t>
  </si>
  <si>
    <t>compras1@extinsolda.com.br</t>
  </si>
  <si>
    <t>09556239000117</t>
  </si>
  <si>
    <t>J. M. GURGEL - EIRELI</t>
  </si>
  <si>
    <t>LOJA DO MECANICO</t>
  </si>
  <si>
    <t>RODOVIA JOAO TRAFICANTE, KM2,5 - RECANTO TAPAJOS</t>
  </si>
  <si>
    <t>(16) 2103-0800</t>
  </si>
  <si>
    <t>compras@lojadomecanico.com.br</t>
  </si>
  <si>
    <t>06308202000181</t>
  </si>
  <si>
    <t>RAFAEL DA SILVA ABREU</t>
  </si>
  <si>
    <t>BIG TOOLS</t>
  </si>
  <si>
    <t>AV. MILITAR, 1014 - SALA A - CENTRO</t>
  </si>
  <si>
    <t>VACARIA</t>
  </si>
  <si>
    <t>(54) 3232-3500</t>
  </si>
  <si>
    <t>big@bigferramentas.com.br</t>
  </si>
  <si>
    <t>81373441000130</t>
  </si>
  <si>
    <t>MAQDIMA FERR E EQUIP LTDA</t>
  </si>
  <si>
    <t>MAQDIMA FERR E EQUIP</t>
  </si>
  <si>
    <t>RUA FERNANDO MACHADO, 3435 - D - BELA VISTA</t>
  </si>
  <si>
    <t>(49) 3361-6000</t>
  </si>
  <si>
    <t>compras@maqdima.com.br</t>
  </si>
  <si>
    <t>04936406000131</t>
  </si>
  <si>
    <t>MULTIPARTS FERRAM E PCS AUTOM LTDA</t>
  </si>
  <si>
    <t>MULTIPARTS FERRAMENTAS</t>
  </si>
  <si>
    <t>AV ARAGUAIA, 700 - SL 02 - VILA IGARA</t>
  </si>
  <si>
    <t>(51) 3032-0222</t>
  </si>
  <si>
    <t>multiparts@multiparts.com.br</t>
  </si>
  <si>
    <t>04497310000114</t>
  </si>
  <si>
    <t>LOJA DO BORRACHEIRO COMER. ART. BORRACHA LTDA</t>
  </si>
  <si>
    <t>LOJA DO BORRACHEIRO</t>
  </si>
  <si>
    <t>RODV BR 316, KM 08, 572 - A - CENTRO</t>
  </si>
  <si>
    <t>(62) 3271-1300</t>
  </si>
  <si>
    <t>comprasgyn1@lojadoborracheiro.com.br</t>
  </si>
  <si>
    <t>07240450000109</t>
  </si>
  <si>
    <t>APIGUANA MAQ E FERRAMENTAS LTDA</t>
  </si>
  <si>
    <t>AV DUQUE DE CAXIAS, 901 - CENTRO</t>
  </si>
  <si>
    <t>(85) 3255-4111</t>
  </si>
  <si>
    <t>compras@apiguana.com.br</t>
  </si>
  <si>
    <t>92664028002608</t>
  </si>
  <si>
    <t>FERRAMENTAS GERAIS COM E IMPORT FER MAQ LTDA</t>
  </si>
  <si>
    <t>ROD RS 118, 9393 - PAV A</t>
  </si>
  <si>
    <t>VIAMAO</t>
  </si>
  <si>
    <t>(51) 3492-7593</t>
  </si>
  <si>
    <t>giordano.mincato@fg.com.br</t>
  </si>
  <si>
    <t>92664028000141</t>
  </si>
  <si>
    <t>FERRAMENTAS GERAIS COM E IMPORT S/A</t>
  </si>
  <si>
    <t>R VOLUNTARIOS DA PATRIA, 3223 - S GERALDO</t>
  </si>
  <si>
    <t>(51) 3358-1048</t>
  </si>
  <si>
    <t>filial01_nfe@fg.com.br</t>
  </si>
  <si>
    <t>71449201000119</t>
  </si>
  <si>
    <t>CORDEIRO MAQUINAS E FERRAMENTAS LTDA</t>
  </si>
  <si>
    <t>AV GENERAL CARNEIRO, 177 - BAIRRO CERRADO</t>
  </si>
  <si>
    <t>(15) 3229-6300</t>
  </si>
  <si>
    <t>cristiane.garbeloto@cordeiromaquinas.com.br</t>
  </si>
  <si>
    <t>17281973001200</t>
  </si>
  <si>
    <t>COFERMETA S/A</t>
  </si>
  <si>
    <t>AV. BRASIL, 90 - IGUACU</t>
  </si>
  <si>
    <t>(31) 3829-6944</t>
  </si>
  <si>
    <t>nfeipatinga@cofermeta.com.br</t>
  </si>
  <si>
    <t>04284615000148</t>
  </si>
  <si>
    <t>COMAGRAN MATO GROSSO COML LTDA</t>
  </si>
  <si>
    <t>COMAGRAN</t>
  </si>
  <si>
    <t>R JOAO PEDRO MOREIRA DE CARVALHO, 1180 - SETOR INDUSTRIAL</t>
  </si>
  <si>
    <t>(66) 3511-4200</t>
  </si>
  <si>
    <t>comagran@gmail.com</t>
  </si>
  <si>
    <t>02492310000287</t>
  </si>
  <si>
    <t>A SILVA FERRAGENS LTDA</t>
  </si>
  <si>
    <t>DELUPO FERRAGENS</t>
  </si>
  <si>
    <t>ROD LUIZ ROSSO DE 1 ATE 99999, 3610 - KM 05 - PRIMEIRA LINHA</t>
  </si>
  <si>
    <t>(48) 3431-5800</t>
  </si>
  <si>
    <t>compras@delupo.com.br</t>
  </si>
  <si>
    <t>59963330000125</t>
  </si>
  <si>
    <t>ULISSES J CURY FILHO E CIA LTDA</t>
  </si>
  <si>
    <t>REI DOS PARAFUSOS</t>
  </si>
  <si>
    <t>AV BADY BASSIT, 4920, 4920 - SANTOS DUMONT</t>
  </si>
  <si>
    <t>S.JOSE RIO PRETO</t>
  </si>
  <si>
    <t>(17) 4009-3999</t>
  </si>
  <si>
    <t>gerencia@reidosparafusos.com.br</t>
  </si>
  <si>
    <t>02492310000368</t>
  </si>
  <si>
    <t>RUA DONA FRANCISCA, 4571 - ST. ANTONIO</t>
  </si>
  <si>
    <t>(47) 3145-5800</t>
  </si>
  <si>
    <t>vendas.joi@delupo.com.br</t>
  </si>
  <si>
    <t>06596916000132</t>
  </si>
  <si>
    <t>MACEDO COMERCIO DE PARAFUSOS E FERRAMEN. LTDA</t>
  </si>
  <si>
    <t>MACEDO PARAFUSOS E FERRAMENTAS</t>
  </si>
  <si>
    <t>AV. BORGES LEAL, 2497 - APARECIDA</t>
  </si>
  <si>
    <t>(93) 3522-1533</t>
  </si>
  <si>
    <t>compras@macedocomercio.com.br</t>
  </si>
  <si>
    <t>50970342000374</t>
  </si>
  <si>
    <t>DUTRA MAQUINAS COMERCIAL E TECNICA LTDA</t>
  </si>
  <si>
    <t>DUTRA MAQUINAS</t>
  </si>
  <si>
    <t>R. AMAZONAS DA SILVA, 22 - VL GUILHERME</t>
  </si>
  <si>
    <t>(11) 2795-8844</t>
  </si>
  <si>
    <t>alinesilva@dutramaquinas.com.br</t>
  </si>
  <si>
    <t>87378428000150</t>
  </si>
  <si>
    <t>IRMAOS JOUGLARD LTDA.</t>
  </si>
  <si>
    <t>RUA MARCILIO DIAS, 2579 - CENTRO</t>
  </si>
  <si>
    <t>(53) 3225-6533</t>
  </si>
  <si>
    <t>compras1@jouglard.com.br</t>
  </si>
  <si>
    <t>53840542000210</t>
  </si>
  <si>
    <t>ELASTOBOR BORRACHAS E PLASTICOS LTDA</t>
  </si>
  <si>
    <t>ELASTOBOR</t>
  </si>
  <si>
    <t>AV DE PINEDO, 394 - SOCORRO</t>
  </si>
  <si>
    <t>(11) 5525-9744</t>
  </si>
  <si>
    <t>compras3@elastobor.com.br</t>
  </si>
  <si>
    <t>17281973000572</t>
  </si>
  <si>
    <t>COFERMETA</t>
  </si>
  <si>
    <t>AV. JOSE FARIA DA ROCHA, 3867 - ELDORADO</t>
  </si>
  <si>
    <t>(31) 3392-7766</t>
  </si>
  <si>
    <t>eldorado@cofermeta.com.br</t>
  </si>
  <si>
    <t>22894232000173</t>
  </si>
  <si>
    <t>OLIVEIRA E BRITO LTDA</t>
  </si>
  <si>
    <t>COMAM COMER MAQ E MOTORES LTDA</t>
  </si>
  <si>
    <t>AV VILLE ROY, 7322 - SAO VICENTE</t>
  </si>
  <si>
    <t>(95) 3224-5422</t>
  </si>
  <si>
    <t>comam_rr@yahoo.com.br</t>
  </si>
  <si>
    <t>75104406000113</t>
  </si>
  <si>
    <t>A BITENCOURT COMERCIO DE FERRAGENS LTDA</t>
  </si>
  <si>
    <t>CASA DOS PARAFUSOS</t>
  </si>
  <si>
    <t>AV BRASIL, 3566 - CENTRO</t>
  </si>
  <si>
    <t>UMUARAMA</t>
  </si>
  <si>
    <t>(44) 3056-3901</t>
  </si>
  <si>
    <t>compras@casaparafuso.com</t>
  </si>
  <si>
    <t>75104406000385</t>
  </si>
  <si>
    <t>UMUPAR UMUARAMA PARAFUSOS</t>
  </si>
  <si>
    <t>AV. TIRADENTES, 1953 - JD. PARAISO</t>
  </si>
  <si>
    <t>(44) 3639-2878</t>
  </si>
  <si>
    <t>vendas@umupar.com</t>
  </si>
  <si>
    <t>75104406000466</t>
  </si>
  <si>
    <t>RUA PAULINO FONTANA, 1391 - CENTRO</t>
  </si>
  <si>
    <t>(44) 3056-3900</t>
  </si>
  <si>
    <t>75104406000547</t>
  </si>
  <si>
    <t>AV CELSO GARCIA CID, 3846 - ZONA UM</t>
  </si>
  <si>
    <t>(44) 3622-1683</t>
  </si>
  <si>
    <t>75104406000628</t>
  </si>
  <si>
    <t>AV WEIMAR GONCALVES TORRES, 739 - CENTRO</t>
  </si>
  <si>
    <t>NAVIRAI</t>
  </si>
  <si>
    <t>roberto@casaparafuso.com</t>
  </si>
  <si>
    <t>78259280000144</t>
  </si>
  <si>
    <t>A BITTENCOURT MAT. DE CONST. LTDA</t>
  </si>
  <si>
    <t>AV REINALDO SCHMITHAUSEN, 2199 - CORDEIROS</t>
  </si>
  <si>
    <t>(47) 3248-7500</t>
  </si>
  <si>
    <t>compras1@abittencourt.com.br</t>
  </si>
  <si>
    <t>85029536000192</t>
  </si>
  <si>
    <t>A C MACHADO E CIA LTDA</t>
  </si>
  <si>
    <t>ARISTEU FERRAGENS</t>
  </si>
  <si>
    <t>R.PROF.MARIETA DE SOUZA E SILVA, 2288 - AFONSO PENA</t>
  </si>
  <si>
    <t>SAO JOSE DOS PINHAIS</t>
  </si>
  <si>
    <t>(41) 3382-3188</t>
  </si>
  <si>
    <t>fabio@acmachado.com.br</t>
  </si>
  <si>
    <t>74671991000251</t>
  </si>
  <si>
    <t>A.N.T. FERRAMENTAS COML E IMPRA LTDA</t>
  </si>
  <si>
    <t>ANT</t>
  </si>
  <si>
    <t>RUA PIRATININGA, 826/, 832 - BRAS</t>
  </si>
  <si>
    <t>(11) 3203-1112</t>
  </si>
  <si>
    <t>adilson@antferramentas.com.br</t>
  </si>
  <si>
    <t>74671991000170</t>
  </si>
  <si>
    <t>A.N.T. FERRAMENTAS COML. IMPORTADORA LTDA</t>
  </si>
  <si>
    <t>A.N.T. FERRAMENTAS</t>
  </si>
  <si>
    <t>R PIRATININGA, 826 - BRAS</t>
  </si>
  <si>
    <t>(11) 3345-3200</t>
  </si>
  <si>
    <t>vendas@antferramentas.com.br</t>
  </si>
  <si>
    <t>15173800000181</t>
  </si>
  <si>
    <t>ABELARDO BARBOSA E CIA LTDA</t>
  </si>
  <si>
    <t>R BARAO DE COTEGIPE, 204 - CALCADA</t>
  </si>
  <si>
    <t>(71) 3312-3726</t>
  </si>
  <si>
    <t>fiscal@abelardobarbosa.com.br</t>
  </si>
  <si>
    <t>94478518000260</t>
  </si>
  <si>
    <t>ABRASSER FERRAMENTAS LTDA - SANTA CATARINA</t>
  </si>
  <si>
    <t>R DS MANOEL JOSE TORQUATO, S/N - BOA VISTA</t>
  </si>
  <si>
    <t>IMBITUBA</t>
  </si>
  <si>
    <t>(48) 99361-6764</t>
  </si>
  <si>
    <t>jonathan@abrasser.com.br</t>
  </si>
  <si>
    <t>94478518000189</t>
  </si>
  <si>
    <t>ABRASSER FERRAMENTAS LTDA.</t>
  </si>
  <si>
    <t>ABRASSER</t>
  </si>
  <si>
    <t>RUA MALOHA HAUSSEN, 465 - SALA 01 - CITY NOVA</t>
  </si>
  <si>
    <t>(51) 3441-8000</t>
  </si>
  <si>
    <t>08539181000130</t>
  </si>
  <si>
    <t>AGAE COM E SERVICOS LTDA</t>
  </si>
  <si>
    <t>AV SEN SALGADO FILHO, 1961 - CANDELARIA</t>
  </si>
  <si>
    <t>(84) 4005-4160</t>
  </si>
  <si>
    <t>Fabio.compras@agae.com.br</t>
  </si>
  <si>
    <t>08539181000807</t>
  </si>
  <si>
    <t>R PROF SANDOVAL CAVALCANTI DE ALBUQUERQUE, 1891/ - A - LAGOA NOVA</t>
  </si>
  <si>
    <t>notaeletronica@agae.com.br</t>
  </si>
  <si>
    <t>24774390000115</t>
  </si>
  <si>
    <t>AGRO FERRAGENS LUIZAO LTDA</t>
  </si>
  <si>
    <t>AGRO FERRAGEM LUIZAO</t>
  </si>
  <si>
    <t>RUA FERNANDO CORREA DA COSTA, 1118 - CENTRO</t>
  </si>
  <si>
    <t>compras1@luizao.com.br</t>
  </si>
  <si>
    <t>24774390000387</t>
  </si>
  <si>
    <t>AGRO FERRAGENS LUIZAO</t>
  </si>
  <si>
    <t>R:COLONIZADOR ENIO PIPINO, 4263 - SETOR INDUST.NORTE</t>
  </si>
  <si>
    <t>24774390000204</t>
  </si>
  <si>
    <t>AGRO FERRAGENS LUIZAO LTDA EPP</t>
  </si>
  <si>
    <t>AV: CARMINDO DE CAMPOS, 2387 - ANA PUPINA</t>
  </si>
  <si>
    <t>(65) 3313-7000</t>
  </si>
  <si>
    <t>diretor.comercial@luizao.com.br</t>
  </si>
  <si>
    <t>11579693000135</t>
  </si>
  <si>
    <t>ALFA FERRAMENTAS COMERCIO, IMPORTAC</t>
  </si>
  <si>
    <t>ALFA FERRAMENTAS</t>
  </si>
  <si>
    <t>RUA GENERAL SALUSTIANO, 777</t>
  </si>
  <si>
    <t>(51) 3059-7227</t>
  </si>
  <si>
    <t>compras01@alfaferramentas.com.br</t>
  </si>
  <si>
    <t>09318224000110</t>
  </si>
  <si>
    <t>ALMARO COMERCIO DE BORRACHA E FERRAMENTA LTDA</t>
  </si>
  <si>
    <t>ALMARO</t>
  </si>
  <si>
    <t>AV: FERNANDO CORREIA DA COSTA, 4812 - JD ALENCASTRO</t>
  </si>
  <si>
    <t>(65) 2136-9376</t>
  </si>
  <si>
    <t>alencar@almaro.com.br</t>
  </si>
  <si>
    <t>05159343000117</t>
  </si>
  <si>
    <t>ALPHA ABRAS COMERCIO ABRASIVOS LTDA</t>
  </si>
  <si>
    <t>ALPHABRAS</t>
  </si>
  <si>
    <t>AVENIDA JOSE REMIGIO PREZIA, 1429 - SANTA ROSALIA</t>
  </si>
  <si>
    <t>(35) 2712-6020</t>
  </si>
  <si>
    <t>alphaabras@yahoo.com.br</t>
  </si>
  <si>
    <t>00883592000137</t>
  </si>
  <si>
    <t>AMERIKA MAQUINAS E FERRAMENTAS LTDA.</t>
  </si>
  <si>
    <t>AV. BRASIL, 2233 - BOQUEIRAO</t>
  </si>
  <si>
    <t>(54) 3314-1633</t>
  </si>
  <si>
    <t>compras@amerika.com.br</t>
  </si>
  <si>
    <t>00565813000200</t>
  </si>
  <si>
    <t>ANHANGUERA COM.FERR.LTDA</t>
  </si>
  <si>
    <t>ANHANGUERA FERRAMENTAS</t>
  </si>
  <si>
    <t>AV.DR.CAMPOS SALLES, 361 - 363 - CENTRO</t>
  </si>
  <si>
    <t>(19) 3236-2966</t>
  </si>
  <si>
    <t>campinas@anhangueraferramentas.com.br</t>
  </si>
  <si>
    <t>00565813000471</t>
  </si>
  <si>
    <t>ANHANGUERA COM.FERRAMENTAS LTDA</t>
  </si>
  <si>
    <t>ANHANGUERA</t>
  </si>
  <si>
    <t>VIA FRANCISCO D ANDREA, 6677 - 6679 - PORTO REAL II</t>
  </si>
  <si>
    <t>(19) 3446-4510</t>
  </si>
  <si>
    <t>graca@anhangueraferramentas.com.br</t>
  </si>
  <si>
    <t>00565813000390</t>
  </si>
  <si>
    <t>ANHANGUERA COMERCIO DE FERRAM.LTDA</t>
  </si>
  <si>
    <t>AV.14 DE DEZEMBRO,, 1501 - VILA MAFALDA</t>
  </si>
  <si>
    <t>(11) 4588-4400</t>
  </si>
  <si>
    <t>jundiai@anhangueraferramentas.com.br</t>
  </si>
  <si>
    <t>00565813000129</t>
  </si>
  <si>
    <t>ANHANGUERA COMERCIO DE FERRAMENTAS LTDA</t>
  </si>
  <si>
    <t>RUA RONALD CLADSTONE NEGRI, 375 - POLO I DA ALTA TECNO</t>
  </si>
  <si>
    <t>(19) 3116-4000</t>
  </si>
  <si>
    <t>00565813000552</t>
  </si>
  <si>
    <t>ANHANGUERA FERRMENTAS</t>
  </si>
  <si>
    <t>AVENIDA RALPHO LEITE DE BARROS, 55/65 - JARDIM DO TREVO</t>
  </si>
  <si>
    <t>(19) 3516-3000</t>
  </si>
  <si>
    <t>07240450000281</t>
  </si>
  <si>
    <t>AV SANTOS DUMONT, 5133 - ALDEOTA</t>
  </si>
  <si>
    <t>(85) 3234-6222</t>
  </si>
  <si>
    <t>07240450000443</t>
  </si>
  <si>
    <t>APIGUANA MAQUINAS E FERRAMENTAS LTDA</t>
  </si>
  <si>
    <t>ROD DR MENDEL STEINBRUCH, 7975 - LJS 1/2/3/4 - PAJUCARA</t>
  </si>
  <si>
    <t>(85) 3215-8243</t>
  </si>
  <si>
    <t>danfe@apiguana.com.br</t>
  </si>
  <si>
    <t>11348600000161</t>
  </si>
  <si>
    <t>ARAFER COMERCIO E SERVICOS LTDA</t>
  </si>
  <si>
    <t>ARAFER</t>
  </si>
  <si>
    <t>ROD. LUIZ TEODORO MUSSO, 1114 - MOROBA</t>
  </si>
  <si>
    <t>(27) 3256-7715</t>
  </si>
  <si>
    <t>andre@arafer-es.com.br</t>
  </si>
  <si>
    <t>57599581000147</t>
  </si>
  <si>
    <t>ARS IND.E COM.DE PARAF.E FERR.LTDA</t>
  </si>
  <si>
    <t>ARS</t>
  </si>
  <si>
    <t>AV QUEIROZ DOS SANTOS, 690 - CENTRO</t>
  </si>
  <si>
    <t>(11) 4469-3000</t>
  </si>
  <si>
    <t>compras@arsparafusos.com.br</t>
  </si>
  <si>
    <t>25263237000196</t>
  </si>
  <si>
    <t>BACCARINI E CHARBEL LTDA</t>
  </si>
  <si>
    <t>PARAFUSO E CIA</t>
  </si>
  <si>
    <t>PRACA RAUL SOARES, 49 - CENTRO</t>
  </si>
  <si>
    <t>SAO JOAO DEL REI</t>
  </si>
  <si>
    <t>(03) 2337-1746</t>
  </si>
  <si>
    <t>luiz.parafusoecia@gmail.com</t>
  </si>
  <si>
    <t>01424738000149</t>
  </si>
  <si>
    <t>BARBOSA E RODRIGUES LTDA</t>
  </si>
  <si>
    <t>A PANTERA</t>
  </si>
  <si>
    <t>AV LUDOVICO DA RIVA NETO, 2652 - LT 2 QD 1 - SETOR D</t>
  </si>
  <si>
    <t>(66) 3521-2485</t>
  </si>
  <si>
    <t>apanteraf@gmail.com</t>
  </si>
  <si>
    <t>32574006000169</t>
  </si>
  <si>
    <t>BATALHA AUTO PECAS LTDA</t>
  </si>
  <si>
    <t>BATALHA AUTO PECAS</t>
  </si>
  <si>
    <t>ESTRADA DO TINDIBA, 1453 - TAQUARA</t>
  </si>
  <si>
    <t>(21) 2424-8822</t>
  </si>
  <si>
    <t>batalhapecas@globo.com</t>
  </si>
  <si>
    <t>72044530000142</t>
  </si>
  <si>
    <t>BELLO PECAS LTDA</t>
  </si>
  <si>
    <t>R. JOAO PESSOA, 180 - CENTRO</t>
  </si>
  <si>
    <t>GARIBALDI</t>
  </si>
  <si>
    <t>(54) 3462-1280</t>
  </si>
  <si>
    <t>bellopecas@bellopecas.com.br</t>
  </si>
  <si>
    <t>00980023000100</t>
  </si>
  <si>
    <t>BETO PECAS COMERCIO FERRAGENS LTDA.</t>
  </si>
  <si>
    <t>AV. PAUL HARRIS, 300</t>
  </si>
  <si>
    <t>(51) 3713-2078</t>
  </si>
  <si>
    <t>betopecas@betopecas.com.br</t>
  </si>
  <si>
    <t>87859302000106</t>
  </si>
  <si>
    <t>BEUREN E CIA. LTDA.</t>
  </si>
  <si>
    <t>AVENIDA ACVAT, 143 - AMERICANO</t>
  </si>
  <si>
    <t>(51) 3714-2596</t>
  </si>
  <si>
    <t>compras@beuren.com.br</t>
  </si>
  <si>
    <t>93678548000176</t>
  </si>
  <si>
    <t>BRACHT MAQS E FERRAMENTAS LTDA</t>
  </si>
  <si>
    <t>AV SERTORIO, 185 - NAVEGANTES</t>
  </si>
  <si>
    <t>(51) 3373-7144</t>
  </si>
  <si>
    <t>ricardo@bracht.com.br</t>
  </si>
  <si>
    <t>22110047000140</t>
  </si>
  <si>
    <t>BRUNO ALBUQUERQUE MEDEIROS DE MOURA- ME</t>
  </si>
  <si>
    <t>BMF MAQUINAS E FERRAMENTAS</t>
  </si>
  <si>
    <t>QD QI 7 LT 540 TERREO PARTE C, S/N - LESTE INDUSTRIA - GAMA</t>
  </si>
  <si>
    <t>(61) 3556-4682</t>
  </si>
  <si>
    <t>brunomferramentas@gmail.com</t>
  </si>
  <si>
    <t>94038874000181</t>
  </si>
  <si>
    <t>CASA DO MECANICO LTDA.</t>
  </si>
  <si>
    <t>CASA DO MECANICO</t>
  </si>
  <si>
    <t>RUA DR. JOAO INACIO, 941 - NAVEGANTES</t>
  </si>
  <si>
    <t>financeiro@casadomecanico.com.br</t>
  </si>
  <si>
    <t>05553914000101</t>
  </si>
  <si>
    <t>CCM PARAFUSOS LTDA</t>
  </si>
  <si>
    <t>AV. ALFREDO SA, 2451 - JARDIM DAS ACACIAS</t>
  </si>
  <si>
    <t>TEOFILO OTONI</t>
  </si>
  <si>
    <t>(33) 3523-4042</t>
  </si>
  <si>
    <t>ccmparafusos@gmail.com</t>
  </si>
  <si>
    <t>23151087000101</t>
  </si>
  <si>
    <t>CELIO GROSSI FER LTDA</t>
  </si>
  <si>
    <t>R CDOR JACINTO S SILVA LIMA,, 553/A</t>
  </si>
  <si>
    <t>UBA</t>
  </si>
  <si>
    <t>(32) 3531-4612</t>
  </si>
  <si>
    <t>compras@celiogrossi.com.br</t>
  </si>
  <si>
    <t>23151087000284</t>
  </si>
  <si>
    <t>PCA EMILIO JARDIM, 79</t>
  </si>
  <si>
    <t>VICOSA</t>
  </si>
  <si>
    <t>(31) 3892-5229</t>
  </si>
  <si>
    <t>celiogrossivicosa@hotmail.com</t>
  </si>
  <si>
    <t>07404480000103</t>
  </si>
  <si>
    <t>CENTRAL DE FERRAMENTAS GMR LTDA</t>
  </si>
  <si>
    <t>AV. PERIMETRAL BRUNO SEGALLA, 11308 - SALGADO FILHO</t>
  </si>
  <si>
    <t>(54) 3213-5363</t>
  </si>
  <si>
    <t>central@centraldeferramentas.com.br</t>
  </si>
  <si>
    <t>90778838000101</t>
  </si>
  <si>
    <t>CESAR LOPES</t>
  </si>
  <si>
    <t>MECLO FERRAMENTAS</t>
  </si>
  <si>
    <t>AV. BRASIL LESTE, 1471 - PETROPOLIS</t>
  </si>
  <si>
    <t>(54) 3313-3435</t>
  </si>
  <si>
    <t>comercial@mecloferramentas.com.br</t>
  </si>
  <si>
    <t>00472957000130</t>
  </si>
  <si>
    <t>CFQ FERRAMENTAS LTDA</t>
  </si>
  <si>
    <t>CEFEQ FERRAMENTAS LTDA</t>
  </si>
  <si>
    <t>AV ERNESTO VILELA, 2676 - NOVA RUSSIA</t>
  </si>
  <si>
    <t>(42) 3219-6927</t>
  </si>
  <si>
    <t>compras@cefeq.com.br</t>
  </si>
  <si>
    <t>97394522000157</t>
  </si>
  <si>
    <t>CG FERRAGENS E FERRAMENTAS LTDA ME</t>
  </si>
  <si>
    <t>CG FERRAGENS E FERRAMENTAS</t>
  </si>
  <si>
    <t>RUA DOM PEDRO II, 581 - NOVA RUSSIA</t>
  </si>
  <si>
    <t>(42) 3227-9032</t>
  </si>
  <si>
    <t>financeiro@cgferragens.com.br</t>
  </si>
  <si>
    <t>09093659000104</t>
  </si>
  <si>
    <t>CIMAG COM E IND DE MAQUINAS AGRIC LTDA</t>
  </si>
  <si>
    <t>AV BARAO DO TRIUNFO, 400 - VARADOURO</t>
  </si>
  <si>
    <t>(83) 3221-4870</t>
  </si>
  <si>
    <t>cimagltda@yahoo.com.br</t>
  </si>
  <si>
    <t>17281973000149</t>
  </si>
  <si>
    <t>AV PARANA, 145 - CENTRO</t>
  </si>
  <si>
    <t>(31) 3290-2000</t>
  </si>
  <si>
    <t>ferramenta@cofermeta.com.br</t>
  </si>
  <si>
    <t>17281973001382</t>
  </si>
  <si>
    <t>RUA MANOEL PEREIRA MENDES, 333 - BELA VISTA</t>
  </si>
  <si>
    <t>Everson@cofermeta.com.br</t>
  </si>
  <si>
    <t>17281973001030</t>
  </si>
  <si>
    <t>COFERMETA SA</t>
  </si>
  <si>
    <t>AVENIDA EDMEIA MATOS LAZZAROTTI, 677 - CENTRO</t>
  </si>
  <si>
    <t>BETIM</t>
  </si>
  <si>
    <t>(31) 3595-5757</t>
  </si>
  <si>
    <t>37534492000105</t>
  </si>
  <si>
    <t>COMAGRAN CORUMBA MAQ EQUIP INDL LTD</t>
  </si>
  <si>
    <t>RUA TIRADENTES, 2027 - JOCINEI - MARIA LEITE</t>
  </si>
  <si>
    <t>CORUMBA</t>
  </si>
  <si>
    <t>(67) 3234-7412</t>
  </si>
  <si>
    <t>jocinei@comagran.com.br</t>
  </si>
  <si>
    <t>32964306000154</t>
  </si>
  <si>
    <t>COMAGRAN CUIABA MAQS E FERR LTDA</t>
  </si>
  <si>
    <t>AV GEN MELO, 2333 - B CAMPO VELHO</t>
  </si>
  <si>
    <t>00217109000185</t>
  </si>
  <si>
    <t>COMAGRAN DOURADOS PROD AGROIND LTDA</t>
  </si>
  <si>
    <t>AV MARCELINO PIRES, 2960 - WALTER - VILA HELENA</t>
  </si>
  <si>
    <t>(67) 3411-3300</t>
  </si>
  <si>
    <t>compras@comagran.com.br</t>
  </si>
  <si>
    <t>05603897000161</t>
  </si>
  <si>
    <t>COMAGRAN NAVIRAI PROD AGROIND LTDA</t>
  </si>
  <si>
    <t>COMAGRAN EQUIPAMENTOS</t>
  </si>
  <si>
    <t>AV. BATAGUASSU, 47 - SALGADO - JARDIM PROGRESSO</t>
  </si>
  <si>
    <t>(67) 3461-5777</t>
  </si>
  <si>
    <t>comagrannavirai@uol.com.br</t>
  </si>
  <si>
    <t>00168674000108</t>
  </si>
  <si>
    <t>COMERCIAL DE PARAFUSOS PAULISTA LTDA</t>
  </si>
  <si>
    <t>PARAFUSOS PAULISTA</t>
  </si>
  <si>
    <t>RUA ANTONIO HORTOLANI, 608 - W - CENTRO</t>
  </si>
  <si>
    <t>TANGARA DA SERRA</t>
  </si>
  <si>
    <t>(65) 3326-1345</t>
  </si>
  <si>
    <t>parafsp@terra.com.br</t>
  </si>
  <si>
    <t>00168674000280</t>
  </si>
  <si>
    <t>COMERCIAL DE PARAFUSOS PAULISTA LTDA - ME</t>
  </si>
  <si>
    <t>AVENIDA CENTRAL, 2003 - SETOR 3 - SETOR E</t>
  </si>
  <si>
    <t>QUERENCIA</t>
  </si>
  <si>
    <t>(66) 3529-1554</t>
  </si>
  <si>
    <t>paraf.sp2@terra.com.br</t>
  </si>
  <si>
    <t>16165292000152</t>
  </si>
  <si>
    <t>COMFIACO COM DE FERRO E ACO LTDA</t>
  </si>
  <si>
    <t>AV EIXO URBANO CENTRAL, 932 - GALPAO - CENTRO</t>
  </si>
  <si>
    <t>CAMACARI</t>
  </si>
  <si>
    <t>compras@comfiaco.com.br</t>
  </si>
  <si>
    <t>70220389000166</t>
  </si>
  <si>
    <t>COML DE CONSTR 2001 LTDA</t>
  </si>
  <si>
    <t>AV CONGRESSO EUCARISTICO INTER, 1179 - ANEXO 1265 - STA CRUZ</t>
  </si>
  <si>
    <t>CARPINA</t>
  </si>
  <si>
    <t>(81) 3622-3800</t>
  </si>
  <si>
    <t>walquiria@lojas2001.com.br</t>
  </si>
  <si>
    <t>70220389000328</t>
  </si>
  <si>
    <t>ROD PE 075-KM 04, S/N - LT 01 - BARRO VERMELHO</t>
  </si>
  <si>
    <t>GOIANA</t>
  </si>
  <si>
    <t>(81) 3621-1058</t>
  </si>
  <si>
    <t>02435456000100</t>
  </si>
  <si>
    <t>COML DE FERRAMENTAS E PRODUTOS INDUSTRIAIS LT</t>
  </si>
  <si>
    <t>CONFEROL</t>
  </si>
  <si>
    <t>R BARAO DE COTEGIPE, 169 - 01 ANDAR - CALCADA</t>
  </si>
  <si>
    <t>(71) 3313-5867</t>
  </si>
  <si>
    <t>conferol@conferol.com.br</t>
  </si>
  <si>
    <t>08861552000104</t>
  </si>
  <si>
    <t>COML MARILIENSE DE FERRAGENS LTDA-ME</t>
  </si>
  <si>
    <t>FERRAGISTA</t>
  </si>
  <si>
    <t>AV. SANTO ANTONIO, 539 - ALTO CAFEZAL</t>
  </si>
  <si>
    <t>(14) 3433-5151</t>
  </si>
  <si>
    <t>nfe@ferragista.com</t>
  </si>
  <si>
    <t>06176769000141</t>
  </si>
  <si>
    <t>COML ZM IRRIG MAQUINAS E MOTORES EIRELI</t>
  </si>
  <si>
    <t>AV PADRE CICERO, 2370 - ANTONIO VIEIRA</t>
  </si>
  <si>
    <t>JUAZEIRO DO NORTE</t>
  </si>
  <si>
    <t>(88) 3511-9550</t>
  </si>
  <si>
    <t>comercialzm@bol.com.br</t>
  </si>
  <si>
    <t>07629920000112</t>
  </si>
  <si>
    <t>COML. DE PROD. AGROPECS. AGLIARDI LTDA</t>
  </si>
  <si>
    <t>AGROPECUARIA AGLIARDI</t>
  </si>
  <si>
    <t>RUA COSTA GAMA, 1800 - GLORIA</t>
  </si>
  <si>
    <t>OSORIO</t>
  </si>
  <si>
    <t>(51) 3663-2436</t>
  </si>
  <si>
    <t>contato@agroagliardi.com</t>
  </si>
  <si>
    <t>94218120000103</t>
  </si>
  <si>
    <t>COML. EQUIPECAS E SERV. LTDA.</t>
  </si>
  <si>
    <t>COML. EQUIPECAS</t>
  </si>
  <si>
    <t>RUA DOM PEDRO II, 97 - AMERICANO</t>
  </si>
  <si>
    <t>(51) 3748-6761</t>
  </si>
  <si>
    <t>caio@equipecasrs.com.br</t>
  </si>
  <si>
    <t>87359568000181</t>
  </si>
  <si>
    <t>COPARE - COM. DE PARAF. ERECHIM LT</t>
  </si>
  <si>
    <t>COPARE</t>
  </si>
  <si>
    <t>R. MARECHAL FLORIANO, 116 - CENTRO</t>
  </si>
  <si>
    <t>(54) 3522-1664</t>
  </si>
  <si>
    <t>compras@copare.com.br</t>
  </si>
  <si>
    <t>87359568000262</t>
  </si>
  <si>
    <t>COPARE - COM. DE PARAF. ERECHIM LTD</t>
  </si>
  <si>
    <t>AV. PRESIDENTE VARGAS, 160 - CENTRO</t>
  </si>
  <si>
    <t>(54) 3522-8969</t>
  </si>
  <si>
    <t>71449201000380</t>
  </si>
  <si>
    <t>CORDEIRO MAQ. E FERRAMENTAS LTDA</t>
  </si>
  <si>
    <t>RUA PADRE ALBUQUERQUE, 908 - CENTRO</t>
  </si>
  <si>
    <t>ITAPETININGA</t>
  </si>
  <si>
    <t>(15) 3272-4499</t>
  </si>
  <si>
    <t>janaina.martins@cordeiromaquinas.com.br</t>
  </si>
  <si>
    <t>71449201000623</t>
  </si>
  <si>
    <t>CORDEIRO MAQ. E FERRAMENTAS LTDA.</t>
  </si>
  <si>
    <t>CORDEIRO ITAVUVU</t>
  </si>
  <si>
    <t>AV. ITAVUVU, 2325 - JD.LOS ANGELES</t>
  </si>
  <si>
    <t>(15) 3229-6350</t>
  </si>
  <si>
    <t>71449201000461</t>
  </si>
  <si>
    <t>CORDEIRO MAQUINAS E FERRAMENTAS LTD</t>
  </si>
  <si>
    <t>CORDEIRO MAQUINAS</t>
  </si>
  <si>
    <t>R. FRANCISCA DE PAULA LEITE, 2333 - VILA SAO JOSE</t>
  </si>
  <si>
    <t>(19) 3801-6006</t>
  </si>
  <si>
    <t>nfe@cordeiromaquinas.com.br</t>
  </si>
  <si>
    <t>71449201000542</t>
  </si>
  <si>
    <t>AV INDEPENDENCIA, 4839 - EDEM</t>
  </si>
  <si>
    <t>(15) 3414-9000</t>
  </si>
  <si>
    <t>71449201000704</t>
  </si>
  <si>
    <t>CORDEIRO MAQUINAS E FERRAMENTAS LTDA.</t>
  </si>
  <si>
    <t>CORDEIRO TATUI</t>
  </si>
  <si>
    <t>AV. XI DE AGOSTO, 2300 - JARDIM LULILA</t>
  </si>
  <si>
    <t>TATUI</t>
  </si>
  <si>
    <t>CRISTIANE.GARBELOTO@CORDEIROMAQUINAS.COM.BR</t>
  </si>
  <si>
    <t>83542381000168</t>
  </si>
  <si>
    <t>COREBRAL COM DE MAQ. FERR. E EQUIPAMENTOS LTD</t>
  </si>
  <si>
    <t>COREBRAL COM REPRES</t>
  </si>
  <si>
    <t>RUA ENG. PAUL WERNER, 1251 - TERREO - ITOUPAVA SECA</t>
  </si>
  <si>
    <t>(47) 3323-2482</t>
  </si>
  <si>
    <t>corebral@corebral.com.br</t>
  </si>
  <si>
    <t>91495549000150</t>
  </si>
  <si>
    <t>COTRIJAL COOP. AGROPEC. E INDUSTRI</t>
  </si>
  <si>
    <t>COTRIJAL</t>
  </si>
  <si>
    <t>RUA JULIO GRAFF, 01 - CENTRO</t>
  </si>
  <si>
    <t>NAO-ME-TOQUE</t>
  </si>
  <si>
    <t>(54) 3332-2566</t>
  </si>
  <si>
    <t>comunicacao@cotrijal.com.br</t>
  </si>
  <si>
    <t>91495549002012</t>
  </si>
  <si>
    <t>COTRIJAL COOPERATIVA AGROPECUARIA E IND</t>
  </si>
  <si>
    <t>RUA DR. EURICO ARAUJO,, 305 - 317 - GLORIA</t>
  </si>
  <si>
    <t>CARAZINHO</t>
  </si>
  <si>
    <t>fiscal3@cotrijal.com.br</t>
  </si>
  <si>
    <t>91495549005119</t>
  </si>
  <si>
    <t>COTRIJAL COOPERATIVA AGROPECUARIA E INDUSTRIA</t>
  </si>
  <si>
    <t>R. PE. VALENTIM RUMPEL, 45 - CENTRO</t>
  </si>
  <si>
    <t>(54) 3332-2545</t>
  </si>
  <si>
    <t>compras@cotrijal.com.br</t>
  </si>
  <si>
    <t>91982496003036</t>
  </si>
  <si>
    <t>COTRIPAL AGROP COOPERATIVA</t>
  </si>
  <si>
    <t>COTRIPAL</t>
  </si>
  <si>
    <t>AV PRESIDENTE KENNEDY, 1967 - ARCO IRIS</t>
  </si>
  <si>
    <t>PANAMBI</t>
  </si>
  <si>
    <t>(55) 3375-9000</t>
  </si>
  <si>
    <t>compras.bazar@cotripal.com.br</t>
  </si>
  <si>
    <t>91982496001173</t>
  </si>
  <si>
    <t>COTRIPAL AGROPECUARIA COOPERATIVA</t>
  </si>
  <si>
    <t>R. BENJAMIN CONSTANT, 85</t>
  </si>
  <si>
    <t>gislaine@cotripal.com.br</t>
  </si>
  <si>
    <t>91982496001920</t>
  </si>
  <si>
    <t>R. GASPAR MARTINS, 355 - CENTRO</t>
  </si>
  <si>
    <t>compras.material@cotripal.com.br</t>
  </si>
  <si>
    <t>11009307000170</t>
  </si>
  <si>
    <t>CPL DIST. DE MAT. DE CONST. LTDA</t>
  </si>
  <si>
    <t>CPL DISTRIBUIDORA</t>
  </si>
  <si>
    <t>Q SIA TRECHO 03 LOTE, 490 - SIA</t>
  </si>
  <si>
    <t>jose.vieira@casadosparafusosbsb.com</t>
  </si>
  <si>
    <t>11009307000250</t>
  </si>
  <si>
    <t>CPL DISTRI. DE MAT. DE CONSTRUCAO LTDA</t>
  </si>
  <si>
    <t>AV. ARMANDO DE GODOY</t>
  </si>
  <si>
    <t>27183045000103</t>
  </si>
  <si>
    <t>CRISED - PARAFUSOS E FERRAMENTAS LTDA</t>
  </si>
  <si>
    <t>CRISED</t>
  </si>
  <si>
    <t>AV SATURNINO BRAGA, 102 - CENTRO</t>
  </si>
  <si>
    <t>RESENDE</t>
  </si>
  <si>
    <t>(24) 3354-0266</t>
  </si>
  <si>
    <t>balcao@crised.com.br</t>
  </si>
  <si>
    <t>07929280000166</t>
  </si>
  <si>
    <t>DEALME COMERCIO E REPRESENTACAO DE FER LTDA</t>
  </si>
  <si>
    <t>DEALME FERRAMENTAS</t>
  </si>
  <si>
    <t>RODOVIA WASHINGTON LUIZ, 14333 - LOJA F - PARQUE ELDORADO</t>
  </si>
  <si>
    <t>(21) 2773-0639</t>
  </si>
  <si>
    <t>dealme@dealme.com.br</t>
  </si>
  <si>
    <t>01966026000151</t>
  </si>
  <si>
    <t>DEUSDETE SOUZA SANTIAGO E CIA LTDA</t>
  </si>
  <si>
    <t>CASA DO LAVRADOR</t>
  </si>
  <si>
    <t>R PARAIBA, 270 - MIMOSO DO OESTE</t>
  </si>
  <si>
    <t>LUIS EDUARDO MAGALH.</t>
  </si>
  <si>
    <t>(77) 3628-1714</t>
  </si>
  <si>
    <t>mauricio@grupojusama.com.br</t>
  </si>
  <si>
    <t>01966026000232</t>
  </si>
  <si>
    <t>JUSSAMA MOTORES</t>
  </si>
  <si>
    <t>R BARAO DE COTEGIPE, 533 - QD 33 LT 26, 27 - CENTRO</t>
  </si>
  <si>
    <t>(77) 3611-8362</t>
  </si>
  <si>
    <t>04798677000178</t>
  </si>
  <si>
    <t>DIAFER LTDA</t>
  </si>
  <si>
    <t>DIAFER</t>
  </si>
  <si>
    <t>AV. ROBERTO GEMIGNANI, 78 - CENTRO</t>
  </si>
  <si>
    <t>ITAPEVA</t>
  </si>
  <si>
    <t>(15) 3521-9900</t>
  </si>
  <si>
    <t>ademir.oliv@diafer.com.br</t>
  </si>
  <si>
    <t>04798677000259</t>
  </si>
  <si>
    <t>RUA SAO PEDRO, 1925 - CENTRO</t>
  </si>
  <si>
    <t>ITARARE</t>
  </si>
  <si>
    <t>(15) 3532-4311</t>
  </si>
  <si>
    <t>04798677000330</t>
  </si>
  <si>
    <t>AV ANTONIO DE SOUZA LOPES, 39 - CENTRO</t>
  </si>
  <si>
    <t>CAPAO BONITO</t>
  </si>
  <si>
    <t>(15) 3543-1290</t>
  </si>
  <si>
    <t>tesouraria02@diafer.com.br</t>
  </si>
  <si>
    <t>04798677000410</t>
  </si>
  <si>
    <t>AV.GOV. PAULO DA CRUZ PIMENTEL, 362 - JD N SRA FATIMA</t>
  </si>
  <si>
    <t>JAGUARIAIVA</t>
  </si>
  <si>
    <t>04798677000500</t>
  </si>
  <si>
    <t>RUA PADRE ALBUQUERQUE, 931 - CENTRO</t>
  </si>
  <si>
    <t>(15) 3373-5006</t>
  </si>
  <si>
    <t>04798677000682</t>
  </si>
  <si>
    <t>AV. GUIDO TOMAZONI, 715 - DISTRITO INDUSTRIAL</t>
  </si>
  <si>
    <t>04798677000763</t>
  </si>
  <si>
    <t>DIAFER LTDA.</t>
  </si>
  <si>
    <t>ALEXANDRINO DE MORAES, 360 - JD MARINGA</t>
  </si>
  <si>
    <t>(15) 3524-9210</t>
  </si>
  <si>
    <t>regis.silva@diafer.com.br</t>
  </si>
  <si>
    <t>91352849000180</t>
  </si>
  <si>
    <t>DIAS, BARBIERI E CIA. LTDA.</t>
  </si>
  <si>
    <t>R. JOAO MANOEL, 189</t>
  </si>
  <si>
    <t>BAGE</t>
  </si>
  <si>
    <t>diasbarbieri@uol.com.br</t>
  </si>
  <si>
    <t>11450291000136</t>
  </si>
  <si>
    <t>DIFEMAX DIST. DE FERR.E MAQ.LTDA E</t>
  </si>
  <si>
    <t>DIFEMAX</t>
  </si>
  <si>
    <t>R. DUQUE DE CAXIAS, 764 - PREDIO - CENTRO</t>
  </si>
  <si>
    <t>(49) 3522-0555</t>
  </si>
  <si>
    <t>sandro_garbin@difemax.com.br</t>
  </si>
  <si>
    <t>77881001000117</t>
  </si>
  <si>
    <t>DISAVEL DIST ABR CASC LTDA</t>
  </si>
  <si>
    <t>DISAVEL</t>
  </si>
  <si>
    <t>R ERECHIM, 395 - CENTRO</t>
  </si>
  <si>
    <t>(45) 3219-7000</t>
  </si>
  <si>
    <t>disavel@disavel.com.br</t>
  </si>
  <si>
    <t>05754692000187</t>
  </si>
  <si>
    <t>DISAVEL DISTRIB ABRASIVOS CASCAVEL LTD</t>
  </si>
  <si>
    <t>AV CELSO MAZUTTI, 3847 - CENTRO</t>
  </si>
  <si>
    <t>(69) 3322-2600</t>
  </si>
  <si>
    <t>13486557000126</t>
  </si>
  <si>
    <t>DURRE FERRAGENS E FERRAMENTAS LTDA</t>
  </si>
  <si>
    <t>DURRE</t>
  </si>
  <si>
    <t>RUA RAIMUNDO LEONI SANTOS, LT42 - QUADRA 4 - NANCYLANDIA</t>
  </si>
  <si>
    <t>ITABORAI</t>
  </si>
  <si>
    <t>(21) 3637-1691</t>
  </si>
  <si>
    <t>viviane@durreferragens.com.br</t>
  </si>
  <si>
    <t>50970342000455</t>
  </si>
  <si>
    <t>DUTRA MAQUINAS COM. E TEC. LTDA</t>
  </si>
  <si>
    <t>AV. PROF. CARLOS ALBERTO DE CARVALHO PINTO, 538 - ALVINOPOLIS</t>
  </si>
  <si>
    <t>ATIBAIA</t>
  </si>
  <si>
    <t>50970342000706</t>
  </si>
  <si>
    <t>RUA CABO ROMEU CASAGRANDE, 277 - PARQUE NOVO MUNDO</t>
  </si>
  <si>
    <t>(11) 2795-8800</t>
  </si>
  <si>
    <t>50970342000536</t>
  </si>
  <si>
    <t>DUTRA MAQUINAS COMERCIAL E TEC.LTDA</t>
  </si>
  <si>
    <t>AVENIDA SANTOS DUMONT, 2500 - CUMBICA</t>
  </si>
  <si>
    <t>50970342000102</t>
  </si>
  <si>
    <t>DUTRA MAQUINAS COML E TECNICA LTDA</t>
  </si>
  <si>
    <t>AV SERAFIM GONCALVES PEREIRA, 340 - PQ. NOVO MUNDO</t>
  </si>
  <si>
    <t>(11) 2795-8856</t>
  </si>
  <si>
    <t>50970342000617</t>
  </si>
  <si>
    <t>DUTRA MAQUINAS COML. E TEC. LTDA</t>
  </si>
  <si>
    <t>AV. FRANCISCO FERREIRA LOPES, 81 - VL. LAVINIA</t>
  </si>
  <si>
    <t>MOGI DAS CRUZES</t>
  </si>
  <si>
    <t>53840542000139</t>
  </si>
  <si>
    <t>ELASTOBOR BORRACHAS E PLASTICOS LTD</t>
  </si>
  <si>
    <t>R CRISTALINO ROLIM DE FREITAS, 41</t>
  </si>
  <si>
    <t>(11) 5522-8333</t>
  </si>
  <si>
    <t>15016488000112</t>
  </si>
  <si>
    <t>ESTRELA DA BORRACHA COML LTD</t>
  </si>
  <si>
    <t>ESTRELA DA BORRACHA</t>
  </si>
  <si>
    <t>RUA MIRANDA REIS, 385 - CENTRO</t>
  </si>
  <si>
    <t>(65) 3363-9800</t>
  </si>
  <si>
    <t>geraldoc@estreladaborracha.com.br</t>
  </si>
  <si>
    <t>01545045000295</t>
  </si>
  <si>
    <t>F MULSER COM E REPRES LTDA</t>
  </si>
  <si>
    <t>F MULSER O SHOPPING DA CNSTRU</t>
  </si>
  <si>
    <t>AV PIO XII, 638 - CIDADE JARDIM</t>
  </si>
  <si>
    <t>(62) 3942-6001</t>
  </si>
  <si>
    <t>comercial@fmulser.com.br</t>
  </si>
  <si>
    <t>93101343000123</t>
  </si>
  <si>
    <t>FATI FERRAMENTAS LTDA</t>
  </si>
  <si>
    <t>RUA 1. DE MARCO, 4533 - LIBERDADE</t>
  </si>
  <si>
    <t>NOVO HAMBURGO</t>
  </si>
  <si>
    <t>(51) 3595-0505</t>
  </si>
  <si>
    <t>mauricio@fatiferramentas.com.br</t>
  </si>
  <si>
    <t>93101343000395</t>
  </si>
  <si>
    <t>FATI FERRAMENTAS FILIAL</t>
  </si>
  <si>
    <t>RUA: NICOLAU JUNGES, 713 - MONTANA</t>
  </si>
  <si>
    <t>(51) 3748-9200</t>
  </si>
  <si>
    <t>felipe@fatiferramentas.com.br</t>
  </si>
  <si>
    <t>02988564000100</t>
  </si>
  <si>
    <t>FEMATEL COMERCIO DE FERRAGENS LTDA</t>
  </si>
  <si>
    <t>FEMATEL A CASA DO PROFISSIONAL</t>
  </si>
  <si>
    <t>R.BARAO DO RIO BRANCO, 120 - CENTRO</t>
  </si>
  <si>
    <t>BRUSQUE</t>
  </si>
  <si>
    <t>(47) 3355-5596</t>
  </si>
  <si>
    <t>compras1@fematelferragens.com.br</t>
  </si>
  <si>
    <t>02988564000290</t>
  </si>
  <si>
    <t>FEMATEL - FILIAL</t>
  </si>
  <si>
    <t>RUA SAO PEDRO, 165 - SAO LUIZ</t>
  </si>
  <si>
    <t>(47) 3351-3711</t>
  </si>
  <si>
    <t>14968227000130</t>
  </si>
  <si>
    <t>FERGAVI COMERCIAL LTDA EPP</t>
  </si>
  <si>
    <t>FERGAVI</t>
  </si>
  <si>
    <t>RUA SILVEIRA TAVARES, 112 - PQ EDU CHAVES</t>
  </si>
  <si>
    <t>(11) 2501-5026</t>
  </si>
  <si>
    <t>mmonteiro@bonamarck.com</t>
  </si>
  <si>
    <t>88888698000174</t>
  </si>
  <si>
    <t>FERRAGEM AURORA LTDA.</t>
  </si>
  <si>
    <t>FERRAGEM AURORA LTDA</t>
  </si>
  <si>
    <t>RUA INDEPENDENCIA, 739 - TERREO - CENTRO</t>
  </si>
  <si>
    <t>FARROUPILHA</t>
  </si>
  <si>
    <t>(54) 3261-3799</t>
  </si>
  <si>
    <t>oscar@ferragemaurora.com.br</t>
  </si>
  <si>
    <t>03426623000119</t>
  </si>
  <si>
    <t>FERRAGENS SAO CARLOS LTDA</t>
  </si>
  <si>
    <t>FERRAGENS SAO CARLOS</t>
  </si>
  <si>
    <t>R GERALDO PEREIRA DE BARROS, 1084</t>
  </si>
  <si>
    <t>LENCOIS PAULISTA</t>
  </si>
  <si>
    <t>(14) 3269-1500</t>
  </si>
  <si>
    <t>compras@ferragenssaocarlos.com.br</t>
  </si>
  <si>
    <t>03426623000380</t>
  </si>
  <si>
    <t>RUA, CARLOS TRECENTI, 295 - VILA SANTA CECILIA</t>
  </si>
  <si>
    <t>assistencia@ferragenssaocarlos.com.br</t>
  </si>
  <si>
    <t>03426623000208</t>
  </si>
  <si>
    <t>FERRAGENS SAO CARLOS LTDA.</t>
  </si>
  <si>
    <t>AV MANOEL BENTO CRUZ, 17 - CENTRO</t>
  </si>
  <si>
    <t>PENAPOLIS</t>
  </si>
  <si>
    <t>(18) 3654-6888</t>
  </si>
  <si>
    <t>fabio.souza@ferragenssaocarlos.com.br</t>
  </si>
  <si>
    <t>03689570000129</t>
  </si>
  <si>
    <t>FERRAGENS TONIOLO LTDA</t>
  </si>
  <si>
    <t>FERRAGENS TONIOLO</t>
  </si>
  <si>
    <t>RUA TENENTE SANDRO LUIS CAMPA, 155 - IGUACU</t>
  </si>
  <si>
    <t>FAZENDA RIO GRANDE</t>
  </si>
  <si>
    <t>(41) 3627-1608</t>
  </si>
  <si>
    <t>tonioloferragens@yahoo.com.br</t>
  </si>
  <si>
    <t>11685924000195</t>
  </si>
  <si>
    <t>FERRAMAC FERRAM. E EQUIP.DE SEG.LTD</t>
  </si>
  <si>
    <t>FERRAMAC FERRAMENTAS</t>
  </si>
  <si>
    <t>AV.FLRORIANO PEIXOTO, 3304 - BRASIL</t>
  </si>
  <si>
    <t>(34) 3222-0800</t>
  </si>
  <si>
    <t>ferramac@ferramac.com.br</t>
  </si>
  <si>
    <t>07418701000194</t>
  </si>
  <si>
    <t>FERRAMENTAS BONAMARCK LTDA - ME</t>
  </si>
  <si>
    <t>BONAMARCK</t>
  </si>
  <si>
    <t>(11) 3895-2929</t>
  </si>
  <si>
    <t>nei@bonamark.com</t>
  </si>
  <si>
    <t>88460985000189</t>
  </si>
  <si>
    <t>FERRAMENTAS CANOAS LTDA</t>
  </si>
  <si>
    <t>AV GETULIO VARGAS, 6004 - CENTRO</t>
  </si>
  <si>
    <t>(51) 3472-3150</t>
  </si>
  <si>
    <t>financeiro@ferramentascanoas.com.br</t>
  </si>
  <si>
    <t>06165819000195</t>
  </si>
  <si>
    <t>FERRAMENTAS DAMBROZ LTDA</t>
  </si>
  <si>
    <t>FERRAMENTAS DAMBROZ</t>
  </si>
  <si>
    <t>EST RS 239, 5128 - OESTE</t>
  </si>
  <si>
    <t>SAPIRANGA</t>
  </si>
  <si>
    <t>(51) 3529-7283</t>
  </si>
  <si>
    <t>compras@ferramentasdambroz.com.br</t>
  </si>
  <si>
    <t>00870132000174</t>
  </si>
  <si>
    <t>FERRAMENTAS FEBRAPA LTDA.</t>
  </si>
  <si>
    <t>AV 1. DE MARCO,, 3883 - LIBERDADE</t>
  </si>
  <si>
    <t>febrapa@febrapa.com.br</t>
  </si>
  <si>
    <t>92664028003400</t>
  </si>
  <si>
    <t>FERRAMENTAS GERAIS COM E IMP LTDA</t>
  </si>
  <si>
    <t>EST.BR 386 KM419,VIA DE CONTORNO, 850 - P. PETROQUIMICO</t>
  </si>
  <si>
    <t>TRIUNFO</t>
  </si>
  <si>
    <t>(51) 3358-1077</t>
  </si>
  <si>
    <t>marilea.borges@fg.com.br</t>
  </si>
  <si>
    <t>92664028003833</t>
  </si>
  <si>
    <t>R ANTONIO SANTOS GOUVEIA, 373 - PORTO SECO PIRAJA</t>
  </si>
  <si>
    <t>(71) 3293-8437</t>
  </si>
  <si>
    <t>carla.poli@fg.com.br</t>
  </si>
  <si>
    <t>92664028008983</t>
  </si>
  <si>
    <t>FERRAMENTAS GERAIS COM E IMP DE FERR. E MAQ</t>
  </si>
  <si>
    <t>RUA DOUTOR JOAO COLIN, 1995 - AMERICA</t>
  </si>
  <si>
    <t>01762625001044</t>
  </si>
  <si>
    <t>FERRAMENTAS GERAIS COM. IMP. FER. E MAQ. LTDA</t>
  </si>
  <si>
    <t>FERRAMENTAS GERAIS</t>
  </si>
  <si>
    <t>AV ERNESTO IGEL, 429 - PREDIO 02 - VILA ANASTACIO</t>
  </si>
  <si>
    <t>(11) 2131-7600</t>
  </si>
  <si>
    <t>fg@nfe-esales.com.br</t>
  </si>
  <si>
    <t>92664028000575</t>
  </si>
  <si>
    <t>R. VOLUNTARIOS DA PATRIA, 2035 - FLORESTA</t>
  </si>
  <si>
    <t>(05) 1358-1077</t>
  </si>
  <si>
    <t>92664028000656</t>
  </si>
  <si>
    <t>VIA ANHANGUERA, S/N - KM26421 SL15 - JARDIM PARAGUA</t>
  </si>
  <si>
    <t>(11) 4813-8700</t>
  </si>
  <si>
    <t>laiana.cunha@fg.com.br</t>
  </si>
  <si>
    <t>92664028001709</t>
  </si>
  <si>
    <t>RUA VOLUNTARIOS DA PATRIA, 3303 - NAVENGANTES</t>
  </si>
  <si>
    <t>(51) 3337-1077</t>
  </si>
  <si>
    <t>filial06_nfe@fg.com.br</t>
  </si>
  <si>
    <t>92664028002438</t>
  </si>
  <si>
    <t>FERRAMENTAS GERAIS CURITIBA</t>
  </si>
  <si>
    <t>R JOAO BETTEGA, 4280 - CIC</t>
  </si>
  <si>
    <t>(51) 3358-1150</t>
  </si>
  <si>
    <t>matheus.silva@fg.com.br</t>
  </si>
  <si>
    <t>92664028002519</t>
  </si>
  <si>
    <t>R DR JOAO COLIN, 940 - AMERICA</t>
  </si>
  <si>
    <t>(47) 3431-8000</t>
  </si>
  <si>
    <t>92664028003752</t>
  </si>
  <si>
    <t>AV PROFESSOR MAGALHAES PENIDO, 333 - PAMPULHA</t>
  </si>
  <si>
    <t>filial26_nfe@fg.com.br</t>
  </si>
  <si>
    <t>92664028004058</t>
  </si>
  <si>
    <t>AV. LINEU DE ALCANTARA GIL, 6101 - PI CAMPO VERDE</t>
  </si>
  <si>
    <t>(17) 2139-5700</t>
  </si>
  <si>
    <t>92664028004139</t>
  </si>
  <si>
    <t>AV RUBEN BENTO ALVES, 2297 - UNIVERSITARIO</t>
  </si>
  <si>
    <t>(54) 2109-5300</t>
  </si>
  <si>
    <t>92664028005453</t>
  </si>
  <si>
    <t>AV ERNESTO IGEL, 429 - EN.505-PREDIO 1 - VILA ANASTACIO</t>
  </si>
  <si>
    <t>(11) 2131-7512</t>
  </si>
  <si>
    <t>92664028005615</t>
  </si>
  <si>
    <t>RODOVIA BR 101 SUL, 1532 - B2 - PRAZERES</t>
  </si>
  <si>
    <t>JABOATAO DOS GUARARA</t>
  </si>
  <si>
    <t>68542984000176</t>
  </si>
  <si>
    <t>FERRAMENTAS GERAIS LTDA</t>
  </si>
  <si>
    <t>F G DISTRIB. SUPRIMENTOS</t>
  </si>
  <si>
    <t>AV SALVADOR FURTADO, 30 B</t>
  </si>
  <si>
    <t>MARIANA</t>
  </si>
  <si>
    <t>(31) 3557-2130</t>
  </si>
  <si>
    <t>fgeraismg@yahoo.com.br</t>
  </si>
  <si>
    <t>04858093000140</t>
  </si>
  <si>
    <t>FERTECNICA COM DE MAQ E FERRAMENTAS LTDA</t>
  </si>
  <si>
    <t>R BARAO DE COTEGIPE, 120 - SL/209 - CALCADA</t>
  </si>
  <si>
    <t>sergio.vendas@norbertoricco.com.br</t>
  </si>
  <si>
    <t>01329973000131</t>
  </si>
  <si>
    <t>FRITOOLS FERR MAQS E EQUIPS LTDA</t>
  </si>
  <si>
    <t>FRITOOLS</t>
  </si>
  <si>
    <t>AV ROBERTO SILVEIRA, 2060 - C PAULINO</t>
  </si>
  <si>
    <t>NOVA FRIBURGO</t>
  </si>
  <si>
    <t>(22) 2533-9800</t>
  </si>
  <si>
    <t>thaisfritools@hotmail.com</t>
  </si>
  <si>
    <t>33054412000163</t>
  </si>
  <si>
    <t>GUILHERME SOEHNCHEN FERR LTDA</t>
  </si>
  <si>
    <t>GS FERRAMENTAS INDUSTRIAIS</t>
  </si>
  <si>
    <t>RUA  PESQUEIRA, 159 - BONSUCESSO</t>
  </si>
  <si>
    <t>(21) 2509-3385</t>
  </si>
  <si>
    <t>lilia.silva@gsferramentas.com.br</t>
  </si>
  <si>
    <t>07207661000131</t>
  </si>
  <si>
    <t>HG COMERCIO DE FERRAMENTAS LTDA</t>
  </si>
  <si>
    <t>HG FERRAMENTAS</t>
  </si>
  <si>
    <t>RUA PERNAMBUCO, 1257 - CENTRO</t>
  </si>
  <si>
    <t>DIVINOPOLIS</t>
  </si>
  <si>
    <t>(37) 3222-5199</t>
  </si>
  <si>
    <t>compras@hgferramentas.com</t>
  </si>
  <si>
    <t>01339514000139</t>
  </si>
  <si>
    <t>HIPERMERCADO GOTARDO LTDA</t>
  </si>
  <si>
    <t>HIPERMERCADO GOTARDO</t>
  </si>
  <si>
    <t>AVENIDA BRASIL, 757 - S - CENTRO</t>
  </si>
  <si>
    <t>(65) 3311-3900</t>
  </si>
  <si>
    <t>nfe@gotardo.com.br</t>
  </si>
  <si>
    <t>01339514000210</t>
  </si>
  <si>
    <t>AV OLACYR FRANCISCO DE MORAIS, 1486 - NE - CENTRO</t>
  </si>
  <si>
    <t>CAMPO NOVO PARECIS</t>
  </si>
  <si>
    <t>(65) 3382-1258</t>
  </si>
  <si>
    <t>01339514000309</t>
  </si>
  <si>
    <t>RUA JUNDIA, 80 - CENTRO</t>
  </si>
  <si>
    <t>SAPEZAL</t>
  </si>
  <si>
    <t>(65) 3383-1680</t>
  </si>
  <si>
    <t>01339514000562</t>
  </si>
  <si>
    <t>AVENIDA JOSE APARECIDO RIBEIRO, 65 S - LOTE 9 - 13 - CENTRO</t>
  </si>
  <si>
    <t>NOVA MUTUM</t>
  </si>
  <si>
    <t>(65) 3308-7600</t>
  </si>
  <si>
    <t>contasapagar@gotardo.com.br</t>
  </si>
  <si>
    <t>01339514000643</t>
  </si>
  <si>
    <t>RUA PERIMETRAL SUDOESTE, 9595 - JARDIM DAS AMERICAS</t>
  </si>
  <si>
    <t>SORRISO</t>
  </si>
  <si>
    <t>(66) 3545-7400</t>
  </si>
  <si>
    <t>01339514000724</t>
  </si>
  <si>
    <t>AVENIDA JK, 900 - SETOR S - CENTRO</t>
  </si>
  <si>
    <t>JUINA</t>
  </si>
  <si>
    <t>(66) 3566-2692</t>
  </si>
  <si>
    <t>01339514000805</t>
  </si>
  <si>
    <t>HIPERMECADO GOTARDO</t>
  </si>
  <si>
    <t>AV. SEBASTIAO ALVES JUNIOR, 727 - CENTRO</t>
  </si>
  <si>
    <t>MATUPA</t>
  </si>
  <si>
    <t>(66) 3595-3700</t>
  </si>
  <si>
    <t>87378428000312</t>
  </si>
  <si>
    <t>IRMAOS JOUGLARD LTDA</t>
  </si>
  <si>
    <t>RUA GENERAL OSORIO, 581 - CENTRO</t>
  </si>
  <si>
    <t>RIO GRANDE</t>
  </si>
  <si>
    <t>(53) 3231-4100</t>
  </si>
  <si>
    <t>87378428000584</t>
  </si>
  <si>
    <t>thales.pedra@jouglard.com.br</t>
  </si>
  <si>
    <t>64242506000190</t>
  </si>
  <si>
    <t>IRMAOS PEROBELLI COM. DE FERR. E FERRAM. LTDA</t>
  </si>
  <si>
    <t>IRMAOS PEROBELLI</t>
  </si>
  <si>
    <t>AV RUI BARBOSA, 361 - SANTA TEREZINHA</t>
  </si>
  <si>
    <t>(32) 3224-3856</t>
  </si>
  <si>
    <t>ojperobelli@uol.com.br</t>
  </si>
  <si>
    <t>07868225000103</t>
  </si>
  <si>
    <t>IVONE AQUINO ME</t>
  </si>
  <si>
    <t>COMERCIAL WADY</t>
  </si>
  <si>
    <t>AV AMADOR BUENO DA VEIGA, 4184 - PENHA DE FRANCA</t>
  </si>
  <si>
    <t>vendas@comercialwady.com.br</t>
  </si>
  <si>
    <t>03192806000117</t>
  </si>
  <si>
    <t>J. A. FERRAMENTAS E MAQUINAS LTDA</t>
  </si>
  <si>
    <t>AV. ANGELO BOLSON N., 357</t>
  </si>
  <si>
    <t>(55) 3225-2428</t>
  </si>
  <si>
    <t>compras@jaferramentas.com</t>
  </si>
  <si>
    <t>07256276000184</t>
  </si>
  <si>
    <t>JL PECAS E FERRAMENTAS LTDA</t>
  </si>
  <si>
    <t>AV. PREDIDENTE VARGAS, 4995 - SANTANA</t>
  </si>
  <si>
    <t>URUGUAIANA</t>
  </si>
  <si>
    <t>(55) 3412-1518</t>
  </si>
  <si>
    <t>jlpecas@bnet.com.br</t>
  </si>
  <si>
    <t>03120731000169</t>
  </si>
  <si>
    <t>JR DO BRASIL COM.FERR.LTDA-EPP</t>
  </si>
  <si>
    <t>JR DO BRASIL</t>
  </si>
  <si>
    <t>AVENIDA MOINHO FABRINI, 1329 - JARDIM INDEPENDENCIA</t>
  </si>
  <si>
    <t>S.BERNARDO DO CAMPO</t>
  </si>
  <si>
    <t>(11) 4368-8146</t>
  </si>
  <si>
    <t>ivan@jrdobrasil.com.br</t>
  </si>
  <si>
    <t>50975853000117</t>
  </si>
  <si>
    <t>JUNDIPAR PARAF E FERR LTDA</t>
  </si>
  <si>
    <t>JUNDIPAR</t>
  </si>
  <si>
    <t>R 23 DE MAIO,, 121 - VIANELO</t>
  </si>
  <si>
    <t>(11) 4521-3799</t>
  </si>
  <si>
    <t>jundipar@jundipar.com.br</t>
  </si>
  <si>
    <t>91614149000973</t>
  </si>
  <si>
    <t>JUSTI IND. COM. DE MAQUINAS AGRICOLAS LTDA</t>
  </si>
  <si>
    <t>AV. OSVALDO ARANHA, 851 - SALA 01 - CIDADE ALTA</t>
  </si>
  <si>
    <t>(54) 3451-2100</t>
  </si>
  <si>
    <t>91614149001198</t>
  </si>
  <si>
    <t>JUSTI IND. E COM. MAQS. AGRICOLAS LTDA</t>
  </si>
  <si>
    <t>JUSTI FILAIL MARAU</t>
  </si>
  <si>
    <t>AV. JULIO BORELLA, 2509 - CENTRO</t>
  </si>
  <si>
    <t>MARAU</t>
  </si>
  <si>
    <t>(54) 3342-5566</t>
  </si>
  <si>
    <t>maraucaixa@justiweb.com.br</t>
  </si>
  <si>
    <t>91614149000116</t>
  </si>
  <si>
    <t>JUSTI IND. E COM. MAQUINAS AGRICOLAS LTDA</t>
  </si>
  <si>
    <t>JUSTI MAQUINAS E PECAS</t>
  </si>
  <si>
    <t>AV. BORGES DE MEDEIROS, 515 - CENTRO</t>
  </si>
  <si>
    <t>(54) 3242-9300</t>
  </si>
  <si>
    <t>pecas10@justiweb.com.br</t>
  </si>
  <si>
    <t>91614149001007</t>
  </si>
  <si>
    <t>JUSTI INDUSTRIA E COM.DE MAQ.AGRICOLAS LTDA</t>
  </si>
  <si>
    <t>AVENIDA SILVIO SANSON, 2188 - CENTRO</t>
  </si>
  <si>
    <t>GUAPORE</t>
  </si>
  <si>
    <t>pecas@justiweb.com.br</t>
  </si>
  <si>
    <t>90391475000149</t>
  </si>
  <si>
    <t>KISOLDA OXIGENIO IND. COM. LTDA.</t>
  </si>
  <si>
    <t>AV. ANGELO BOLSON, 700</t>
  </si>
  <si>
    <t>(05) 5222-5099</t>
  </si>
  <si>
    <t>compras@kisolda.com.br</t>
  </si>
  <si>
    <t>14574032000105</t>
  </si>
  <si>
    <t>L C F MENDES EIRELI ME</t>
  </si>
  <si>
    <t>AV PRIMEIRO DE MAIO, 1157 - TREM</t>
  </si>
  <si>
    <t>(96) 3223-2948</t>
  </si>
  <si>
    <t>comercialluiz@bol.com.br</t>
  </si>
  <si>
    <t>04501136000136</t>
  </si>
  <si>
    <t>L J GUERRA E CIA LTDA</t>
  </si>
  <si>
    <t>CASA DAS CORREIAS</t>
  </si>
  <si>
    <t>AV RODRIGO OTAVIO, 4050 - JAPIIM</t>
  </si>
  <si>
    <t>(92) 2121-1524</t>
  </si>
  <si>
    <t>contasapagar@casadascorreias.com</t>
  </si>
  <si>
    <t>09392341000124</t>
  </si>
  <si>
    <t>LAMPADINHA MAT ELET LTDA-LJ 01</t>
  </si>
  <si>
    <t>AV DOM SILVEIRA, 3740 - CANDELARIA</t>
  </si>
  <si>
    <t>(84) 3615-4000</t>
  </si>
  <si>
    <t>lampadinha@digi.com.br</t>
  </si>
  <si>
    <t>09392341000477</t>
  </si>
  <si>
    <t>LAMPADINHA MAT ELETRICO LTDA</t>
  </si>
  <si>
    <t>R JABUTICABEIRA, 71 - NOVA PARNAMIRIM</t>
  </si>
  <si>
    <t>09392341000205</t>
  </si>
  <si>
    <t>LAMPADINHA MATS ELETRICOS LTDA</t>
  </si>
  <si>
    <t>AV PRES BANDEIRA, 856 - ALECRIM</t>
  </si>
  <si>
    <t>adm@lampadinha.com.br</t>
  </si>
  <si>
    <t>09392341000558</t>
  </si>
  <si>
    <t>(84) 3615-4008</t>
  </si>
  <si>
    <t>xml@lampadinha.com.br</t>
  </si>
  <si>
    <t>09392341000639</t>
  </si>
  <si>
    <t>AV PRES BANDEIRA, 848 - ALECRIM</t>
  </si>
  <si>
    <t>(84) 3615-4010</t>
  </si>
  <si>
    <t>91845735000333</t>
  </si>
  <si>
    <t>LF SILVEIRA COM DE FERRAMENTAS LTDA</t>
  </si>
  <si>
    <t>R. BLUMENAU, 1855 - AMERICA</t>
  </si>
  <si>
    <t>caroline.veadrigo@lfmaquinaseferramentas.com.br</t>
  </si>
  <si>
    <t>91845735000252</t>
  </si>
  <si>
    <t>LF SILVEIRA COM FERR LTDA</t>
  </si>
  <si>
    <t>AV VOLUNTARIOS DA PATRIA, 2904 - SAO GERALDO</t>
  </si>
  <si>
    <t>(51) 3025-9300</t>
  </si>
  <si>
    <t>91845735000414</t>
  </si>
  <si>
    <t>LF SILVEIRA COM FERRAMENTAS LTDA</t>
  </si>
  <si>
    <t>RUA ALBINO GRINGS, 100 - CENTRO</t>
  </si>
  <si>
    <t>DOIS IRMAOS</t>
  </si>
  <si>
    <t>(51) 3564-8337</t>
  </si>
  <si>
    <t>compras@lfmaquinaseferramentas.com.br</t>
  </si>
  <si>
    <t>91845735000171</t>
  </si>
  <si>
    <t>LF SILVEIRA COMERCIO DE FERRAMENTAS LTDA</t>
  </si>
  <si>
    <t>RUA DECIO DA ROSA VIANNA, 221 - NOSSA SRA. LOURDES</t>
  </si>
  <si>
    <t>(54) 3026-4000</t>
  </si>
  <si>
    <t>caroline.veadrigo@lfmaquinasferramentas.com.br</t>
  </si>
  <si>
    <t>73469967000433</t>
  </si>
  <si>
    <t>LOJA DO BORRACHEIRO LTDA</t>
  </si>
  <si>
    <t>AV. VP-8 FOLHA 32 QD. 17 LT. 10, S/N - QD. 17 LT. 10 - NOVA MARABA</t>
  </si>
  <si>
    <t>17155342000183</t>
  </si>
  <si>
    <t>LOJA ELETRICA LTDA</t>
  </si>
  <si>
    <t>AV. SANTOS DUMONT, 402 - CENTRO</t>
  </si>
  <si>
    <t>(31) 3218-8300</t>
  </si>
  <si>
    <t>wesley@lojaeletrica.com.br</t>
  </si>
  <si>
    <t>17155342000345</t>
  </si>
  <si>
    <t>LOJA ELETRICA LTDA.</t>
  </si>
  <si>
    <t>R. PROF. JOSE VIEIRA DE MENDONCA,, 11 - ENGENHO NOGUEIRA</t>
  </si>
  <si>
    <t>domingos@lojaeletrica.com.br</t>
  </si>
  <si>
    <t>09546693000197</t>
  </si>
  <si>
    <t>LORENDIR DOS SANTOS ME</t>
  </si>
  <si>
    <t>BASE FERRAMENTAS</t>
  </si>
  <si>
    <t>RUA PERIMETRAL NORTE, 2560 - MAYRA - CENTRO</t>
  </si>
  <si>
    <t>MARACAJU</t>
  </si>
  <si>
    <t>(67) 3454-7661</t>
  </si>
  <si>
    <t>miria.machado@baseferramentas.com.br</t>
  </si>
  <si>
    <t>51051811000233</t>
  </si>
  <si>
    <t>LUITEX MAQUINAS E FERRAMENTAS LTDA</t>
  </si>
  <si>
    <t>LUITEX</t>
  </si>
  <si>
    <t>R DOM PEDRO II, 786 - BAIRRO STA.CATARINA</t>
  </si>
  <si>
    <t>(19) 3475-9490</t>
  </si>
  <si>
    <t>pagamentos1.ame@luitex.com.br</t>
  </si>
  <si>
    <t>51051811000314</t>
  </si>
  <si>
    <t>AV. EUGENIA BIANCALANA DUARTE, 15 - JD PRIMAVERA</t>
  </si>
  <si>
    <t>(19) 3883-8300</t>
  </si>
  <si>
    <t>luitex@luitex.com.br</t>
  </si>
  <si>
    <t>51051811000403</t>
  </si>
  <si>
    <t>R. ULISSES LEME, 1602 - PARQUE GUAINCO</t>
  </si>
  <si>
    <t>MOGI GUACU</t>
  </si>
  <si>
    <t>(19) 3811-9090</t>
  </si>
  <si>
    <t>vendas.mogi@luitex.com.br</t>
  </si>
  <si>
    <t>51051811000152</t>
  </si>
  <si>
    <t>LUITEX MAQUINAS E FERRAMENTAS LTDA.</t>
  </si>
  <si>
    <t>AV. CORIFEU AZEVEDO MARQUES, 280 - LOT COLINA SANTA BAR</t>
  </si>
  <si>
    <t>STA BARBARA D OESTE</t>
  </si>
  <si>
    <t>(19) 3464-9090</t>
  </si>
  <si>
    <t>contasapagar@luitex.com.br</t>
  </si>
  <si>
    <t>09813351000196</t>
  </si>
  <si>
    <t>LYON COM VAREJISTA DE FERRAGENS E FERRAG LTDA</t>
  </si>
  <si>
    <t>LYON BRASIL LTDA</t>
  </si>
  <si>
    <t>RUA DAS AGUIAS, 304 - CONJ AJURICABA - ALVORADA</t>
  </si>
  <si>
    <t>(92) 3651-7020</t>
  </si>
  <si>
    <t>alissonleao@lyonbrasil.com.br</t>
  </si>
  <si>
    <t>01183306000193</t>
  </si>
  <si>
    <t>M F AMAZONIA LTDA - EPP</t>
  </si>
  <si>
    <t>M F AMAZONIA</t>
  </si>
  <si>
    <t>AV MAX TEIXEIRA, 1718 - FLORES</t>
  </si>
  <si>
    <t>(92) 2127-7200</t>
  </si>
  <si>
    <t>garibalde@mfamazonia.com.br</t>
  </si>
  <si>
    <t>08711971000151</t>
  </si>
  <si>
    <t>MACEDO COMERCIO DE MAQUINAS E EQUIPAMEN. LTDA</t>
  </si>
  <si>
    <t>AV BORGES LEAL, 3695 - CARANAZAL</t>
  </si>
  <si>
    <t>(93) 3522-1530</t>
  </si>
  <si>
    <t>compras2@macedocomercio.com.br</t>
  </si>
  <si>
    <t>12238837000152</t>
  </si>
  <si>
    <t>MAIS FERRAMENTAS LTDA</t>
  </si>
  <si>
    <t>SOLFERMAQ</t>
  </si>
  <si>
    <t>RUA PANDIA CALOGERAS, 106 - NITEROI</t>
  </si>
  <si>
    <t>(51) 3475-2644</t>
  </si>
  <si>
    <t>bira@solfermaq.com.br</t>
  </si>
  <si>
    <t>69427219000178</t>
  </si>
  <si>
    <t>MAQUISUL COMERCIAL LTDA</t>
  </si>
  <si>
    <t>MAQUISUL</t>
  </si>
  <si>
    <t>AV DORGIVAL PINHEIRO DE SOUSA, 1521 - CENTRO</t>
  </si>
  <si>
    <t>(99) 3525-3555</t>
  </si>
  <si>
    <t>levi@maquisul.net</t>
  </si>
  <si>
    <t>69427219000259</t>
  </si>
  <si>
    <t>ROD BR 316 KM 05, 4800 - SALA 05 - COQUEIRO</t>
  </si>
  <si>
    <t>3202-0260</t>
  </si>
  <si>
    <t>93881977000146</t>
  </si>
  <si>
    <t>MARTIN NESTOR MULLER - ME</t>
  </si>
  <si>
    <t>R. BUARQUE DE MACEDO, 871 - CENTENARIO</t>
  </si>
  <si>
    <t>MONTENEGRO</t>
  </si>
  <si>
    <t>(51) 3632-4462</t>
  </si>
  <si>
    <t>mnmuller@terra.com.br</t>
  </si>
  <si>
    <t>46050464000456</t>
  </si>
  <si>
    <t>MARTINI COM E IMPORTACAO LTDA</t>
  </si>
  <si>
    <t>RUA COSTA AGUIAR, 50/58 - CENTRO</t>
  </si>
  <si>
    <t>(19) 4009-3100</t>
  </si>
  <si>
    <t>compras@martiniferramentas.com.br</t>
  </si>
  <si>
    <t>96404942000104</t>
  </si>
  <si>
    <t>MAXEL MATERIAIS ELETRICOS LTDA</t>
  </si>
  <si>
    <t>MAXEL</t>
  </si>
  <si>
    <t>AV DOM PEDRO I, 296 - VILA PIRES</t>
  </si>
  <si>
    <t>(11) 4972-9000</t>
  </si>
  <si>
    <t>MAXEL@MAXEL.COM.BR</t>
  </si>
  <si>
    <t>96404942000538</t>
  </si>
  <si>
    <t>MAXEL PR MATERIAIS ELETRICOS LTDA</t>
  </si>
  <si>
    <t>MAXEL MATERIAIS ELETRICOS</t>
  </si>
  <si>
    <t>RUA OMILIO MONTEIRO SOARES, 2650 - SL.01 - FANNY CURITIBA</t>
  </si>
  <si>
    <t>(41) 3341-9000</t>
  </si>
  <si>
    <t>vieira@maxel.com.br</t>
  </si>
  <si>
    <t>53458022000166</t>
  </si>
  <si>
    <t>MAX-FER COMERCIAL LTDA</t>
  </si>
  <si>
    <t>MAX-FER</t>
  </si>
  <si>
    <t>R BRIGADEIRO TOBIAS,, 577 - 10 ANDAR - CENTRO</t>
  </si>
  <si>
    <t>(11) 3329-3888</t>
  </si>
  <si>
    <t>denis@maxfer.com</t>
  </si>
  <si>
    <t>14607917000244</t>
  </si>
  <si>
    <t>MAZZARDO E POLESELLO LTDA</t>
  </si>
  <si>
    <t>INDAMAR COMERCIAL AGRICOLA</t>
  </si>
  <si>
    <t>AV. RIO BRANCO, 586 - CENTRO</t>
  </si>
  <si>
    <t>IPIRANGA DO NORTE</t>
  </si>
  <si>
    <t>(66) 3588-1106</t>
  </si>
  <si>
    <t>Ricardo.indamar@uol.com.br</t>
  </si>
  <si>
    <t>14607917000163</t>
  </si>
  <si>
    <t>MAZZARDO E POLESELLO LTDA ME</t>
  </si>
  <si>
    <t>INDAMAR COMERCIO AGRICOLA</t>
  </si>
  <si>
    <t>AV.PERIMETRAL SUDESTE, 11423 - CENTRO</t>
  </si>
  <si>
    <t>(66) 3544-1106</t>
  </si>
  <si>
    <t>ricardo.indamar@uol.com.br</t>
  </si>
  <si>
    <t>81845323000188</t>
  </si>
  <si>
    <t>MEDEIROS E CIA LTDA - EPP</t>
  </si>
  <si>
    <t>MAQUIFER MAQUINAS E FERRAM.</t>
  </si>
  <si>
    <t>R SANTA CRUZ, 79 - CENTRO</t>
  </si>
  <si>
    <t>(49) 3222-4452</t>
  </si>
  <si>
    <t>maquifer@maquifer.com.br</t>
  </si>
  <si>
    <t>03086292000115</t>
  </si>
  <si>
    <t>MENEGOTO TINTAS MAQ FERRAM LTDA</t>
  </si>
  <si>
    <t>MENEGOTO TINTAS MAQ FERRAM</t>
  </si>
  <si>
    <t>R DR JOAO COLIN, 2559 - AMERICA</t>
  </si>
  <si>
    <t>(47) 3028-4200</t>
  </si>
  <si>
    <t>jatir@menegoto.com.br</t>
  </si>
  <si>
    <t>10779165000167</t>
  </si>
  <si>
    <t>MERCONORTE DISTR. DE FERRAGENS LTDA</t>
  </si>
  <si>
    <t>MACHADAO</t>
  </si>
  <si>
    <t>AVENIDA MARECHAL RONDON, 1571 - DOIS DE ABRIL</t>
  </si>
  <si>
    <t>compras@machadaomaquinas.com.br</t>
  </si>
  <si>
    <t>01880618000237</t>
  </si>
  <si>
    <t>MINASDRILL COM. DE FERRAMENTAS LTDA</t>
  </si>
  <si>
    <t>MINASDRILL</t>
  </si>
  <si>
    <t>AV. CENTENARIO, 1561 - 1ANDAR SALA 01 - PINHEIRINHO</t>
  </si>
  <si>
    <t>(48) 2102-9500</t>
  </si>
  <si>
    <t>compras@minasdril.com.br</t>
  </si>
  <si>
    <t>01880618000318</t>
  </si>
  <si>
    <t>MINASDRILL COMERCIO DE FERRAMENTAS LTDA</t>
  </si>
  <si>
    <t>AV PATRICIO LIMA, 625 - SALA 02 - HUMAITA</t>
  </si>
  <si>
    <t>(48) 3622-2233</t>
  </si>
  <si>
    <t>14072798000515</t>
  </si>
  <si>
    <t>N L TINTAS E FERRAGENS LTDA</t>
  </si>
  <si>
    <t>NOSSA LOJA</t>
  </si>
  <si>
    <t>PRACA EMILIO JARDIM, 31 - CENTRO</t>
  </si>
  <si>
    <t>14072798000604</t>
  </si>
  <si>
    <t>NOSSA LOJA DE BENFICA</t>
  </si>
  <si>
    <t>RUA MARTINS BARBOSA, 285 - LOJA - BENFICA</t>
  </si>
  <si>
    <t>(31) 3891-3627</t>
  </si>
  <si>
    <t>comprasvicosa@nossalojaweb.com</t>
  </si>
  <si>
    <t>01488575000168</t>
  </si>
  <si>
    <t>NIKKEYPAR COMERCIAL LTDA</t>
  </si>
  <si>
    <t>NIKKEYPAR</t>
  </si>
  <si>
    <t>AV DR JOAO BATISTA DE SOUZA SOARES, 439 - JD AMERICA</t>
  </si>
  <si>
    <t>(12) 3932-5050</t>
  </si>
  <si>
    <t>contabilidade@nikkeypar.com.br</t>
  </si>
  <si>
    <t>01488575000591</t>
  </si>
  <si>
    <t>RUA PARAIBUNA, 752 - 758 - JD SAO DIMAS</t>
  </si>
  <si>
    <t>(12) 2139-2000</t>
  </si>
  <si>
    <t>mario@nikkeypar.com.br</t>
  </si>
  <si>
    <t>01488575000672</t>
  </si>
  <si>
    <t>NIKKEYPAR COMERICAL LTDA</t>
  </si>
  <si>
    <t>AV RIO BRANCO, 1580 - INDAIA</t>
  </si>
  <si>
    <t>CARAGUATATUBA</t>
  </si>
  <si>
    <t>(12) 3897-3700</t>
  </si>
  <si>
    <t>nfe@nikkeypar.com.br</t>
  </si>
  <si>
    <t>00462774000134</t>
  </si>
  <si>
    <t>NIKKEYPAR COML JACAREI LTDA</t>
  </si>
  <si>
    <t>PRACA DA INDEPENDENCIA, 389 B - SAO JOAO</t>
  </si>
  <si>
    <t>JACAREI</t>
  </si>
  <si>
    <t>(12) 2127-2000</t>
  </si>
  <si>
    <t>46044053003392</t>
  </si>
  <si>
    <t>NORTEL SUPRIMENTOS INDS.S/A-FL.33</t>
  </si>
  <si>
    <t>NORTEL</t>
  </si>
  <si>
    <t>RUA DR. GUSTAVO ORSOLINI, 6465 - G-3 - JD.NOVA MERCEDES</t>
  </si>
  <si>
    <t>(19) 2102-7700</t>
  </si>
  <si>
    <t>campinasfl33@nortel.com.br</t>
  </si>
  <si>
    <t>46044053000962</t>
  </si>
  <si>
    <t>NORTEL SUPRIMENTOS INDUSTRIAIS S.A</t>
  </si>
  <si>
    <t>AV. VEREADOR JOSE MONTEIRO, 1938 - SETOR NEGRAO DE LIMA</t>
  </si>
  <si>
    <t>ricardo.l@nortel.com.br</t>
  </si>
  <si>
    <t>46044053001187</t>
  </si>
  <si>
    <t>NORTEL SUPRIMENTOS INDUSTRIAIS S.A.</t>
  </si>
  <si>
    <t>NORTEL S.A.</t>
  </si>
  <si>
    <t>RUA CALDAS DA RAINHA, 1071 - SAO FRANCISCO</t>
  </si>
  <si>
    <t>(19) 2102-7730</t>
  </si>
  <si>
    <t>debora.schumacher@nortel.com.br</t>
  </si>
  <si>
    <t>46044053002582</t>
  </si>
  <si>
    <t>RUA REPUBLICA ESLOVACA, 443 - GALPAO 00B - MURIBECA</t>
  </si>
  <si>
    <t>(11) 2102-7730</t>
  </si>
  <si>
    <t>46044053004607</t>
  </si>
  <si>
    <t>RUA COMENDADOR ALCIDES SIMAO HELOU, 1478 - Q 8C - CIVIT II</t>
  </si>
  <si>
    <t>46044053004798</t>
  </si>
  <si>
    <t>RODOVIA CAMPINAS / CAPIVARI, SN - CHAPEU DO SOL</t>
  </si>
  <si>
    <t>MONTE MOR</t>
  </si>
  <si>
    <t>(19) 2102-7793</t>
  </si>
  <si>
    <t>lilian.silva@nortel.com.br</t>
  </si>
  <si>
    <t>46044053005417</t>
  </si>
  <si>
    <t>ALAMEDA CORCOVADO,, S/N - QDA 106 LOTE 24 - JARDIM PETROPOLIS</t>
  </si>
  <si>
    <t>46044053000105</t>
  </si>
  <si>
    <t>NORTEL SUPRIMENTOS INDUSTRIAIS S/A</t>
  </si>
  <si>
    <t>RUA ALESSANDRO PAYARO,, 755 - FAZ SANTA CANDIDA</t>
  </si>
  <si>
    <t>(19) 2102-7759</t>
  </si>
  <si>
    <t>ezequiel.souza@rexel.com.br</t>
  </si>
  <si>
    <t>46044053000458</t>
  </si>
  <si>
    <t>AVENIDA OROZIMBO MAIA, 1741 - TAQUARAL</t>
  </si>
  <si>
    <t>thalitamariana@nortel.com.br</t>
  </si>
  <si>
    <t>46044053001268</t>
  </si>
  <si>
    <t>RUA PIRACICABA, 1895 - QD 58A-LT 27/28 - JD.PAULISTANO</t>
  </si>
  <si>
    <t>heitor.araujo@nortel.com.br</t>
  </si>
  <si>
    <t>46044053001853</t>
  </si>
  <si>
    <t>AV. GUAJAJARAS, 320 - LOJA 02 - JD.SAO CRISTOVAO</t>
  </si>
  <si>
    <t>46044053001934</t>
  </si>
  <si>
    <t>MINA DO CAUE- SERRA DO ESMERIL, S/N LJ-, 01 - ESTACAO JOAO PAULO</t>
  </si>
  <si>
    <t>ITABIRA</t>
  </si>
  <si>
    <t>andre.gomes@rexel.com.br</t>
  </si>
  <si>
    <t>46044053002230</t>
  </si>
  <si>
    <t>ROD.BR 324, KM.105, S/N - CENTRO INDL.SUBAE</t>
  </si>
  <si>
    <t>46044053002310</t>
  </si>
  <si>
    <t>AV.ELY CORREA, 1610 - PQ.DOS ANJOS</t>
  </si>
  <si>
    <t>GRAVATAI</t>
  </si>
  <si>
    <t>nathalia.araujo@rexel.com.br</t>
  </si>
  <si>
    <t>46044053002400</t>
  </si>
  <si>
    <t>RODOVIA PA 160 - PROX. A ESCO, S/N - QDA 126 - LT 02 - RES.CIDADE JARDIM</t>
  </si>
  <si>
    <t>PARAUAPEBAS</t>
  </si>
  <si>
    <t>(94) 3346-3212</t>
  </si>
  <si>
    <t>46044053002906</t>
  </si>
  <si>
    <t>RUA DR. GUSTAVO ORSOLINI, 6465 - GALPAO 1 - JD.NOVA MERCEDES</t>
  </si>
  <si>
    <t>46044053003554</t>
  </si>
  <si>
    <t>RUA CORONELMESSIAS, 315 - Q.15-LT 172/173 - CAJI</t>
  </si>
  <si>
    <t>(71) 3616-7730</t>
  </si>
  <si>
    <t>46044053004100</t>
  </si>
  <si>
    <t>AV. VICTOR BARRETO, 1388 - CENTRO</t>
  </si>
  <si>
    <t>46044053004364</t>
  </si>
  <si>
    <t>AVENIDA LIVRAMENTO, 560 - /570 - VENEZA</t>
  </si>
  <si>
    <t>46044053004445</t>
  </si>
  <si>
    <t>RODOVIA BR 376 - COLONIA DONA LUIZA</t>
  </si>
  <si>
    <t>francislena@nortel.com.br</t>
  </si>
  <si>
    <t>46044053005840</t>
  </si>
  <si>
    <t>RUA SENADOR PETRONIO PORTELLA, 47 - GALPAO 02 - ZONA IND. NORTE</t>
  </si>
  <si>
    <t>esmeraldino.souza@nortel.com.br</t>
  </si>
  <si>
    <t>46044053006146</t>
  </si>
  <si>
    <t>AV. DANTE MICHELINI, 5500 - LOJA 02 - PARQUE INDUSTRIAL</t>
  </si>
  <si>
    <t>46044053006227</t>
  </si>
  <si>
    <t>AV. RUI BARBOSA, 2283 - ALTO DOS CAJUEIROS</t>
  </si>
  <si>
    <t>fiscal.fl62@nortel.com.br</t>
  </si>
  <si>
    <t>46044053006650</t>
  </si>
  <si>
    <t>AV. TANCREDO NEVES, 3414 - JARDIM ORIENTE</t>
  </si>
  <si>
    <t>46044053006731</t>
  </si>
  <si>
    <t>RUA ALICE HERVE PREDIO IND 2, 356 - BINGEN</t>
  </si>
  <si>
    <t>PETROPOLIS</t>
  </si>
  <si>
    <t>46044053007460</t>
  </si>
  <si>
    <t>AVENIDA CAMPOS SALES, 1154 - VILA LOURICILDA</t>
  </si>
  <si>
    <t>46044053007622</t>
  </si>
  <si>
    <t>NORTEL SUPRIMENTOS</t>
  </si>
  <si>
    <t>RUA JOSE SZAKALL, 117 - VZA BARRA FUNDA</t>
  </si>
  <si>
    <t>(11) 99925-8271</t>
  </si>
  <si>
    <t>ricardo.marques@etil.com.br</t>
  </si>
  <si>
    <t>46044053007975</t>
  </si>
  <si>
    <t>FAZENDA MONTE ALEGRE, S/N - HARMONIA</t>
  </si>
  <si>
    <t>TELEMACO BORBA</t>
  </si>
  <si>
    <t>46044053008432</t>
  </si>
  <si>
    <t>ESTRADA SE, S/N - CAPO DE STA BARBARA</t>
  </si>
  <si>
    <t>ROSARIO DO CATETE</t>
  </si>
  <si>
    <t>00254343000182</t>
  </si>
  <si>
    <t>NORTRON IND COM SERV IMPORT E EXPORT LTDA</t>
  </si>
  <si>
    <t>NORTRON</t>
  </si>
  <si>
    <t>ESTRADA DE ALDEIA, 3947 - LJ 12 - ALDEIA DOS CAMARAS</t>
  </si>
  <si>
    <t>CAMARAGIBE</t>
  </si>
  <si>
    <t>nortron@nortronne.com.br</t>
  </si>
  <si>
    <t>83892182000180</t>
  </si>
  <si>
    <t>OCL COMERCIO E IMPORTACAO  LTDA</t>
  </si>
  <si>
    <t>ORION COMERCIAL</t>
  </si>
  <si>
    <t>AV PRESIDENTE KENNEDY, 174 - CAMPINAS</t>
  </si>
  <si>
    <t>(48) 2106-8500</t>
  </si>
  <si>
    <t>rodrigo.correa@orioncomercial.com.br</t>
  </si>
  <si>
    <t>83892182000422</t>
  </si>
  <si>
    <t>OCL COMERCIO E IMPORTACAO LTDA</t>
  </si>
  <si>
    <t>AV IVO LUCHI, LOTE 04, 05 E 06, SN - JARDIM ELDORADO</t>
  </si>
  <si>
    <t>lais.dias@orioncomercial.com.br</t>
  </si>
  <si>
    <t>83892182000503</t>
  </si>
  <si>
    <t>ORION DISTRIBUIDORA</t>
  </si>
  <si>
    <t>RUA ANDORINHA DO RIO, 140 - FUNDOS - PARQUE INDUST. III</t>
  </si>
  <si>
    <t>ARAPONGAS</t>
  </si>
  <si>
    <t>(43) 3152-5952</t>
  </si>
  <si>
    <t>31630122000195</t>
  </si>
  <si>
    <t>OLIBRINOX PARAFUSOS E FIXADORES LTDA</t>
  </si>
  <si>
    <t>OLINOX</t>
  </si>
  <si>
    <t>RUA SAO CRISTOVAO, 516 - LJ L M N - SAO CRISTOVAO</t>
  </si>
  <si>
    <t>(21) 2589-7331</t>
  </si>
  <si>
    <t>antoniopaulo@olinox.com.br</t>
  </si>
  <si>
    <t>17221296000173</t>
  </si>
  <si>
    <t>OXIACO COMERCIO DE INSUMOS INDUSTRIAIS LTDA M</t>
  </si>
  <si>
    <t>OXIACO</t>
  </si>
  <si>
    <t>AV. ALMIRANTE ADALBERTO DE B. NUNES, 1352 - VILA MURY</t>
  </si>
  <si>
    <t>(24) 3348-1413</t>
  </si>
  <si>
    <t>simone.tesouraria@oxiacovr.com.br</t>
  </si>
  <si>
    <t>36245298000147</t>
  </si>
  <si>
    <t>OXIACO COMERCIO E EQUIPAMENTOS LTDA</t>
  </si>
  <si>
    <t>AV ALM ADALBERTO NUNES,1344/1348/1352, 1344 - VL. MURY</t>
  </si>
  <si>
    <t>(24) 4009-1000</t>
  </si>
  <si>
    <t>arielen.contasapagar@oxiacovr.com.br</t>
  </si>
  <si>
    <t>11659159000139</t>
  </si>
  <si>
    <t>P E M FERRAGENS LTDA</t>
  </si>
  <si>
    <t>NOSSA LOJA FERRAGENS</t>
  </si>
  <si>
    <t>RUA OSWALDO CRUZ, 104 - BARRA</t>
  </si>
  <si>
    <t>MURIAE</t>
  </si>
  <si>
    <t>(32) 3721-3488</t>
  </si>
  <si>
    <t>comprasferragens@nossalojaweb.com</t>
  </si>
  <si>
    <t>80443120000100</t>
  </si>
  <si>
    <t>PAFER COMERCIAL LTDA</t>
  </si>
  <si>
    <t>PAFER COMERCIAL</t>
  </si>
  <si>
    <t>AV. SANTOS DUMONT, 3668 - ZONA IND. NORTE</t>
  </si>
  <si>
    <t>(47) 3419-1400</t>
  </si>
  <si>
    <t>compras8@paferjoi.com.br</t>
  </si>
  <si>
    <t>42101436000540</t>
  </si>
  <si>
    <t>PALACIO DA FERRAMENTA E MAQUINAS LTDA</t>
  </si>
  <si>
    <t>PALACIO DAS FERR MAQUINAS LTDA</t>
  </si>
  <si>
    <t>R DA CARIOCA, 46/48, 46 - R SETE DE SETEM - CENTRO</t>
  </si>
  <si>
    <t>(21) 2221-0701</t>
  </si>
  <si>
    <t>luis@palacio.com.br</t>
  </si>
  <si>
    <t>42101436000117</t>
  </si>
  <si>
    <t>PALACIO DA FERRAMENTA MAQS LTDA</t>
  </si>
  <si>
    <t>PALACIO DAS FERRAMENTAS</t>
  </si>
  <si>
    <t>RUA BUENOS AIRES, 150/160, 150 - CENTRO</t>
  </si>
  <si>
    <t>(21) 2103-7373</t>
  </si>
  <si>
    <t>42101436000460</t>
  </si>
  <si>
    <t>PALACIO DA FERRAMENTA MAQUINAS LTDA</t>
  </si>
  <si>
    <t>RUA BUENOS AIRES N, 181 - CENTRO</t>
  </si>
  <si>
    <t>(21) 2224-5463</t>
  </si>
  <si>
    <t>15112527000185</t>
  </si>
  <si>
    <t>PARFEL PARAFUSO FERRAGENS LTDA</t>
  </si>
  <si>
    <t>R BARAO DE COTEGIPE, 162 - LOJA - CALCADA</t>
  </si>
  <si>
    <t>(71) 3316-8700</t>
  </si>
  <si>
    <t>parfel@parfel.com.br</t>
  </si>
  <si>
    <t>23480727000119</t>
  </si>
  <si>
    <t>PCMX DISTRIB DE FERRAMENTAS EIRELI</t>
  </si>
  <si>
    <t>R PROF AURELIO DE CASTRO CAVALCANTI, 264 - SL/01 - BOA VIAGEM</t>
  </si>
  <si>
    <t>ricardo@rcferramentas.com.br</t>
  </si>
  <si>
    <t>86474830000176</t>
  </si>
  <si>
    <t>PENA E MORAIS LTDA</t>
  </si>
  <si>
    <t>R OSWALDO CRUZ, 104</t>
  </si>
  <si>
    <t>penaemoraes@yahoo.com.br</t>
  </si>
  <si>
    <t>02155469000125</t>
  </si>
  <si>
    <t>PERNAMBUCO DISTRIB ATACADISTA EPIS INS LTDA</t>
  </si>
  <si>
    <t>AV DR JOSE RUFINO, 98 - ESTANCIA</t>
  </si>
  <si>
    <t>(81) 2137-1899</t>
  </si>
  <si>
    <t>pedro.medeiros@pedistribuidora.com.br</t>
  </si>
  <si>
    <t>00928173000255</t>
  </si>
  <si>
    <t>POLYNAVE COM. E REPRESENTACAO LTDA</t>
  </si>
  <si>
    <t>RUA VISCONDE DE NACAR, 264 - 29 DE JULHO</t>
  </si>
  <si>
    <t>PARANAGUA</t>
  </si>
  <si>
    <t>(41) 3425-5648</t>
  </si>
  <si>
    <t>polyferramentas@polyferramentas.com</t>
  </si>
  <si>
    <t>00928173000336</t>
  </si>
  <si>
    <t>POLYNAVE COMERCIO E REPRESENTACAO LTDA</t>
  </si>
  <si>
    <t>POLYFERRAMENTAS</t>
  </si>
  <si>
    <t>RUA RIACHUELO, 15 - CENTRO</t>
  </si>
  <si>
    <t>00928173000174</t>
  </si>
  <si>
    <t>POLYNAVE COMERCIO REPRES.LTDA</t>
  </si>
  <si>
    <t>RUA RIACHUELO, 19 - CENTRO</t>
  </si>
  <si>
    <t>polynave@vetorial.net</t>
  </si>
  <si>
    <t>10372298000114</t>
  </si>
  <si>
    <t>PROSEF-PROTECAO SEGURANCA E FERRAMENTAS LTDA</t>
  </si>
  <si>
    <t>AV MIGUEL ROSA, 6564 - PIO XII</t>
  </si>
  <si>
    <t>(86) 3218-1722</t>
  </si>
  <si>
    <t>prosef@prosef.com.br</t>
  </si>
  <si>
    <t>16487878000133</t>
  </si>
  <si>
    <t>PROTEFIL PROTECAO E FERR INDUSTRIAIS LTDA</t>
  </si>
  <si>
    <t>R BARAO DE COTEGIPE, 231 - PREDIO - CALCADA</t>
  </si>
  <si>
    <t>(71) 3612-0321</t>
  </si>
  <si>
    <t>compras1@protefil.com.br</t>
  </si>
  <si>
    <t>16487878000214</t>
  </si>
  <si>
    <t>R DO ASFALTO, 12 - CENTRO</t>
  </si>
  <si>
    <t>CANDEIAS</t>
  </si>
  <si>
    <t>(71) 3176-0050</t>
  </si>
  <si>
    <t>16487878000303</t>
  </si>
  <si>
    <t>R DA MANGUEIRA, 545 - CENTRO</t>
  </si>
  <si>
    <t>DIAS D AVILA</t>
  </si>
  <si>
    <t>protefil@protefil.com.br;fernanda@protefil.com.br</t>
  </si>
  <si>
    <t>04222991000108</t>
  </si>
  <si>
    <t>PRSOLDAS MAQUINAS E FER LTDA</t>
  </si>
  <si>
    <t>PARANA SOLDAS</t>
  </si>
  <si>
    <t>AV RIO GRANDE DO SUL, 1540 - CENTRO</t>
  </si>
  <si>
    <t>MAR.CANDIDO RONDON</t>
  </si>
  <si>
    <t>(45) 3254-1144</t>
  </si>
  <si>
    <t>compras@paranasoldasmcr.com.br</t>
  </si>
  <si>
    <t>10533334000184</t>
  </si>
  <si>
    <t>PY CRESPO FERRAMENTAS E FIXAD.LTDA</t>
  </si>
  <si>
    <t>AV.FERNANDO OSORIO, 295 - CENTRO</t>
  </si>
  <si>
    <t>(53) 3273-1400</t>
  </si>
  <si>
    <t>estoque@parafusossantarita.com.br</t>
  </si>
  <si>
    <t>10158347000110</t>
  </si>
  <si>
    <t>R C RIO COMERCIO DE EQUIPAMENTOS INDUSTRIAIS</t>
  </si>
  <si>
    <t>R C RIO</t>
  </si>
  <si>
    <t>RUA FRANCISCO PORTELA, 2682 - ZE GAROTO</t>
  </si>
  <si>
    <t>SAO GONCALO</t>
  </si>
  <si>
    <t>(21) 3989-0962</t>
  </si>
  <si>
    <t>rcriocom@hotmail.com</t>
  </si>
  <si>
    <t>16928138000195</t>
  </si>
  <si>
    <t>R CARVALHO COM DE EQUIP IND E SERVICOS LTDA</t>
  </si>
  <si>
    <t>R CARVALHO</t>
  </si>
  <si>
    <t>RUA: CUSTODIO DE OLIVEIRA, 157 - JARDIM ALCANTARA</t>
  </si>
  <si>
    <t>CONTATO@RCRIO.COM.BR</t>
  </si>
  <si>
    <t>94654811000150</t>
  </si>
  <si>
    <t>RADAX DO BRASIL COM DE FER LTDA</t>
  </si>
  <si>
    <t>R WOLSIR ANTONIO ANTONINI, 230 - BAIRRO FENAVINHO</t>
  </si>
  <si>
    <t>(54) 3449-3699</t>
  </si>
  <si>
    <t>compras2@radax.com.br</t>
  </si>
  <si>
    <t>02475293000199</t>
  </si>
  <si>
    <t>RAMBO E MAINARDI LTDA</t>
  </si>
  <si>
    <t>RM PECAS AGRICOLAS</t>
  </si>
  <si>
    <t>AVENIDA PERIMETRAL SUDESTE, 10827 - CENTRO</t>
  </si>
  <si>
    <t>(66) 3544-2125</t>
  </si>
  <si>
    <t>rafael@rmpecas.com.br</t>
  </si>
  <si>
    <t>02475293000270</t>
  </si>
  <si>
    <t>AV RIO BRANCO, SN - CENTRO</t>
  </si>
  <si>
    <t>(66) 3588-1060</t>
  </si>
  <si>
    <t>fabiano@rmpecas.com.br</t>
  </si>
  <si>
    <t>15018810000142</t>
  </si>
  <si>
    <t>RC FERRAMENTAS LTDA</t>
  </si>
  <si>
    <t>(81) 3462-9721</t>
  </si>
  <si>
    <t>53764056000189</t>
  </si>
  <si>
    <t>REPAROL ACESSORIOS INDUSTRIAIS LTDA</t>
  </si>
  <si>
    <t>REPAROL</t>
  </si>
  <si>
    <t>ESTRADA SANTA ISABEL, 7065 - CORREDOR</t>
  </si>
  <si>
    <t>ITAQUAQUECETUBA</t>
  </si>
  <si>
    <t>(11) 4648-6544</t>
  </si>
  <si>
    <t>ricardo@reparol.com.br</t>
  </si>
  <si>
    <t>53764056000340</t>
  </si>
  <si>
    <t>REPAROL MOGI</t>
  </si>
  <si>
    <t>RUA GONCALO FERREIRA, 420 - PONTE GRANDE</t>
  </si>
  <si>
    <t>54374525000116</t>
  </si>
  <si>
    <t>RITEC COMERCIAL IMPORTADORA LTDA</t>
  </si>
  <si>
    <t>RITEC</t>
  </si>
  <si>
    <t>AV DR PAULO DE MOARES, 969 - CHACARA NAZARETH</t>
  </si>
  <si>
    <t>(19) 3437-3437</t>
  </si>
  <si>
    <t>messias@ritec.com.br</t>
  </si>
  <si>
    <t>25271628000152</t>
  </si>
  <si>
    <t>RN TINTAS E FERRAMENTAS LTDA</t>
  </si>
  <si>
    <t>RN TINTAS - MATRIZ</t>
  </si>
  <si>
    <t>AV PRINCESA DO SUL, 520 - JARDIM ANDERE</t>
  </si>
  <si>
    <t>(35) 2105-3010</t>
  </si>
  <si>
    <t>tiago.ferreira@rntintas.com.br</t>
  </si>
  <si>
    <t>25271628000233</t>
  </si>
  <si>
    <t>RN TINTAS E FERRAMENTAS CD</t>
  </si>
  <si>
    <t>AV PRINCESA DO SUL, 251 - LETRA A - JARDIM ANDERE</t>
  </si>
  <si>
    <t>(35) 2105-3037</t>
  </si>
  <si>
    <t>25271628000314</t>
  </si>
  <si>
    <t>RN TINTAS - TRES CORACOES</t>
  </si>
  <si>
    <t>AVENIDA DEP RENATO AZEREDO, 212 - PERO</t>
  </si>
  <si>
    <t>TRES CORACOES</t>
  </si>
  <si>
    <t>(35) 3232-3200</t>
  </si>
  <si>
    <t>rntintas.compras@gmail.com</t>
  </si>
  <si>
    <t>25271628000403</t>
  </si>
  <si>
    <t>RN TINTAS - TRES PONTAS</t>
  </si>
  <si>
    <t>RUA N. S. DAJUDA, 05 - CENTRO</t>
  </si>
  <si>
    <t>(35) 3265-9900</t>
  </si>
  <si>
    <t>renato.vilela@rntintas.com.br</t>
  </si>
  <si>
    <t>25271628000586</t>
  </si>
  <si>
    <t>RN TINTAS - POUSO ALEGRE</t>
  </si>
  <si>
    <t>AV VER ANTONIO DA COSTA RIOS, 1315 - SAO GERALDO</t>
  </si>
  <si>
    <t>(35) 3429-6900</t>
  </si>
  <si>
    <t>pa@rntintas.com.br</t>
  </si>
  <si>
    <t>25271628001043</t>
  </si>
  <si>
    <t>RN TINTAS - ELOI MENDES</t>
  </si>
  <si>
    <t>AV DOM PEDRO II, 326 - CENTRO</t>
  </si>
  <si>
    <t>ELOI MENDES</t>
  </si>
  <si>
    <t>(35) 3264-3199</t>
  </si>
  <si>
    <t>gerencia.em@rntintas.com.br</t>
  </si>
  <si>
    <t>25271628001396</t>
  </si>
  <si>
    <t>RN TINTAS - LAMBARI</t>
  </si>
  <si>
    <t>RUA DUQUE DE CAXIAS, 130 - CENTRO</t>
  </si>
  <si>
    <t>LAMBARI</t>
  </si>
  <si>
    <t>25271628001477</t>
  </si>
  <si>
    <t>RN TINTAS - CAXAMBU</t>
  </si>
  <si>
    <t>VEREADOR HELIO CASTILHO MOREIRA, 35 - CENTRO</t>
  </si>
  <si>
    <t>CAXAMBU</t>
  </si>
  <si>
    <t>25271628001558</t>
  </si>
  <si>
    <t>RN TINTAS - CAMPANHA</t>
  </si>
  <si>
    <t>RUA DOUTOR BRANDAO, 260 - CENTRO</t>
  </si>
  <si>
    <t>CAMPANHA</t>
  </si>
  <si>
    <t>25271628001639</t>
  </si>
  <si>
    <t>RN TINTAS - ALFENAS</t>
  </si>
  <si>
    <t>AV. GOVERNADOR VALADARES, 330 - LOJA B - CENTRO</t>
  </si>
  <si>
    <t>ALFENAS</t>
  </si>
  <si>
    <t>25271628001710</t>
  </si>
  <si>
    <t>RN TINTAS - CAMPO BELO</t>
  </si>
  <si>
    <t>RUA JOAO PINHEIRO, 347 - CENTRO</t>
  </si>
  <si>
    <t>CAMPO BELO</t>
  </si>
  <si>
    <t>25271628001809</t>
  </si>
  <si>
    <t>RN TINTAS - BOA ESPERANCA</t>
  </si>
  <si>
    <t>RUA JOAO JULIO DE FARIA, 550 - NOVA ERA</t>
  </si>
  <si>
    <t>BOA ESPERANCA</t>
  </si>
  <si>
    <t>25271628001981</t>
  </si>
  <si>
    <t>RN TINTAS - NEPOMUCENO</t>
  </si>
  <si>
    <t>RUA RUBENS RIBEIRO, 167 - CENTRO</t>
  </si>
  <si>
    <t>NEPOMUCENO</t>
  </si>
  <si>
    <t>25271628002015</t>
  </si>
  <si>
    <t>RN TINTAS - LAVRAS</t>
  </si>
  <si>
    <t>RUA CONSTANCIA REIS, 36 - CENTRO</t>
  </si>
  <si>
    <t>25271628002104</t>
  </si>
  <si>
    <t>RN TINTAS - OLIVEIRA</t>
  </si>
  <si>
    <t>RUA MARACANA, 150 - CENTRO</t>
  </si>
  <si>
    <t>OLIVEIRA</t>
  </si>
  <si>
    <t>25271628002287</t>
  </si>
  <si>
    <t>RN TINTAS - SANTO ANTONIO AMPA</t>
  </si>
  <si>
    <t>AVINIDA SANTO ANTONIO, 188 - CENTRO</t>
  </si>
  <si>
    <t>STO.ANTONIO AMPARO</t>
  </si>
  <si>
    <t>25271628002368</t>
  </si>
  <si>
    <t>RN TINTAS - SAO GONCALO SAPUCA</t>
  </si>
  <si>
    <t>RUA CEL PEDRO MACHADO, 115 - CENTRO</t>
  </si>
  <si>
    <t>S.GONCALO DO SAPUCAI</t>
  </si>
  <si>
    <t>25271628002449</t>
  </si>
  <si>
    <t>RN TINTAS - EXTREMA</t>
  </si>
  <si>
    <t>AVENIDA ALCEBIADES GILLI, 378 - CENTRO</t>
  </si>
  <si>
    <t>EXTREMA</t>
  </si>
  <si>
    <t>75967711000139</t>
  </si>
  <si>
    <t>RODOLFO KUSMA ME</t>
  </si>
  <si>
    <t>RODOLFO KUSMA</t>
  </si>
  <si>
    <t>AV TUPI, 3036 - CENTRO</t>
  </si>
  <si>
    <t>(46) 3225-6265</t>
  </si>
  <si>
    <t>adm@kusmaferragens.com.br</t>
  </si>
  <si>
    <t>74469446000287</t>
  </si>
  <si>
    <t>RR PARAFUSOS , FERRAG E FERR. LTDA</t>
  </si>
  <si>
    <t>RR PARAFUSOS</t>
  </si>
  <si>
    <t>R. 15 DE NOVEMBRO,, 1140 - CENTRO</t>
  </si>
  <si>
    <t>ARTUR NOGUEIRA</t>
  </si>
  <si>
    <t>(19) 3877-3108</t>
  </si>
  <si>
    <t>compras1@rrparafusos.com.br</t>
  </si>
  <si>
    <t>74469446000104</t>
  </si>
  <si>
    <t>RR PARAFUSOS, FERRAG E FERR LTDA</t>
  </si>
  <si>
    <t>R R PARAFUSOS</t>
  </si>
  <si>
    <t>AV. DOUTOR FABRICIO VAMPRE, 613 - JARDIM NOVA ITALIA</t>
  </si>
  <si>
    <t>(19) 2113-3999</t>
  </si>
  <si>
    <t>74469446000368</t>
  </si>
  <si>
    <t>R. JOSE OMETO, 626 - CENTRO</t>
  </si>
  <si>
    <t>IRACEMAPOLIS</t>
  </si>
  <si>
    <t>(19) 3456-0400</t>
  </si>
  <si>
    <t>iracemapolis@rrparafusos.com.br</t>
  </si>
  <si>
    <t>01044140000558</t>
  </si>
  <si>
    <t>S R PECAS AGRIC LTDA</t>
  </si>
  <si>
    <t>FORT AGRICOLA</t>
  </si>
  <si>
    <t>AV LIONS INTERNACIONAL, 881/W - SL 02 - JD MONTE LIBANO</t>
  </si>
  <si>
    <t>(65) 3326-4843</t>
  </si>
  <si>
    <t>luiz@fortagricola.com.br</t>
  </si>
  <si>
    <t>01044140000205</t>
  </si>
  <si>
    <t>S R PECAS AGRICOLAS LTDA</t>
  </si>
  <si>
    <t>AV: SURUBIM, 1450 - CENTRO</t>
  </si>
  <si>
    <t>(65) 3383-1514</t>
  </si>
  <si>
    <t>01044140000477</t>
  </si>
  <si>
    <t>AV OLACYR FRACISCICO DE MORAIS, 805 - NE - SETOR INDUSTRIAL</t>
  </si>
  <si>
    <t>(65) 3382-4011</t>
  </si>
  <si>
    <t>13809515000189</t>
  </si>
  <si>
    <t>S T P COMERCIO DE FERRAMENTAS LTDA</t>
  </si>
  <si>
    <t>PROMAQ FERRAMENTAS LTDA</t>
  </si>
  <si>
    <t>AV.PREFEITO RONIE CARDOSO, 1460 - JARDIM DAS ARAUCARIA</t>
  </si>
  <si>
    <t>CASTRO</t>
  </si>
  <si>
    <t>(42) 3233-5765</t>
  </si>
  <si>
    <t>contato@promaqferramentas.com.br</t>
  </si>
  <si>
    <t>93830792000102</t>
  </si>
  <si>
    <t>SCHMITZ BARRETO LTDA.</t>
  </si>
  <si>
    <t>FERRAGEM TAMANDARE</t>
  </si>
  <si>
    <t>AV. JOAO PEREIRA DE VARGAS, 1930 - VL CAMBOIM</t>
  </si>
  <si>
    <t>(51) 3451-9700</t>
  </si>
  <si>
    <t>compras2@ferragemtamandare.com.br</t>
  </si>
  <si>
    <t>13040672000172</t>
  </si>
  <si>
    <t>SEQUEIRA RIO FERRAMENTAS LTDA</t>
  </si>
  <si>
    <t>ATACADO GERAL SEQUEIRA</t>
  </si>
  <si>
    <t>22 DE MAIO, 8034 - VENDA DAS PEDRAS</t>
  </si>
  <si>
    <t>(21) 2645-2334</t>
  </si>
  <si>
    <t>henriquesequeira@sequeirario.com.br</t>
  </si>
  <si>
    <t>15459431001917</t>
  </si>
  <si>
    <t>SERTAO COML DE EQUIP LTDA</t>
  </si>
  <si>
    <t>SERTAO PRO S. BORJA</t>
  </si>
  <si>
    <t>RUA SAO BORJA, 560 - CRUZEIRO</t>
  </si>
  <si>
    <t>(67) 3345-8600</t>
  </si>
  <si>
    <t>freitas@sertao.com.br</t>
  </si>
  <si>
    <t>77182442000120</t>
  </si>
  <si>
    <t>SODIVEL HIDRAULICA E VEDACOES LTDA</t>
  </si>
  <si>
    <t>ROD BR 116,, 3420 - BAIRRO ALTO</t>
  </si>
  <si>
    <t>(41) 3351-7000</t>
  </si>
  <si>
    <t>compras@sodivel.com.br</t>
  </si>
  <si>
    <t>79653614000122</t>
  </si>
  <si>
    <t>SOLDAS PLANALTO COM E REPRES LTDA</t>
  </si>
  <si>
    <t>SOLDAS PLANALTO</t>
  </si>
  <si>
    <t>R. GETULIO VARGAS, 253 - CONTA DINHEIRO</t>
  </si>
  <si>
    <t>(49) 3251-5900</t>
  </si>
  <si>
    <t>marcelo@soldasplanalto.com.br</t>
  </si>
  <si>
    <t>79653614000394</t>
  </si>
  <si>
    <t>SOLDAS PLANALTO COM. E REP. LTDA</t>
  </si>
  <si>
    <t>SOLDAS PLANALTO COM. E REP. LT</t>
  </si>
  <si>
    <t>AV.FERNANDO MACHADO, 3420 - D - LIDER</t>
  </si>
  <si>
    <t>(49) 3330-4900</t>
  </si>
  <si>
    <t>chapeco@soldasplanalto.com.br</t>
  </si>
  <si>
    <t>87020756000261</t>
  </si>
  <si>
    <t>SOLDASUL IND. COM. IMP. LTDA.</t>
  </si>
  <si>
    <t>AV. PARANA, 1499 - SAO GERALDO</t>
  </si>
  <si>
    <t>(51) 3393-0024</t>
  </si>
  <si>
    <t>ricardo@soldasul.com.br</t>
  </si>
  <si>
    <t>94010089000110</t>
  </si>
  <si>
    <t>SOLFERMAQ FERRAMENTAS LTDA</t>
  </si>
  <si>
    <t>R. PANDIA CALOGERAS, 116 - NITEROI</t>
  </si>
  <si>
    <t>78370335000199</t>
  </si>
  <si>
    <t>STOCO FERRAGENS LTDA</t>
  </si>
  <si>
    <t>STOCO FERRAGENS</t>
  </si>
  <si>
    <t>R.DOM M.SIL.DEL BOUX,  CX.P 902, 62 - BOM JESUS</t>
  </si>
  <si>
    <t>CAMPO LARGO</t>
  </si>
  <si>
    <t>(41) 3292-3511</t>
  </si>
  <si>
    <t>marcelo@stocofer.com.br</t>
  </si>
  <si>
    <t>02406483000154</t>
  </si>
  <si>
    <t>STOCOFER MAQ EQUIP IND LTDA</t>
  </si>
  <si>
    <t>AV DOS EXPEDICIONARIOS, 3204 - BOM JESUS</t>
  </si>
  <si>
    <t>(41) 3032-3100</t>
  </si>
  <si>
    <t>07446967000140</t>
  </si>
  <si>
    <t>STOCOTECH COM MAQ EQUIP EIRELI EPP</t>
  </si>
  <si>
    <t>ROD DOS EXPEDICIONARIOS, 3190 - BOM JESUS</t>
  </si>
  <si>
    <t>(41) 3392-3100</t>
  </si>
  <si>
    <t>07084548000106</t>
  </si>
  <si>
    <t>TECHFIX COM DE PROD DE FIXACAO LTDA</t>
  </si>
  <si>
    <t>AV PEDRO MIRANDA, 2043 - PEDREIRA</t>
  </si>
  <si>
    <t>(91) 3366-3750</t>
  </si>
  <si>
    <t>techfix@techfix-pa.com.br</t>
  </si>
  <si>
    <t>01852074000119</t>
  </si>
  <si>
    <t>TEIXEIRA E BUTTOW LTDA.</t>
  </si>
  <si>
    <t>R. URUGUAI, 90-A - CENTRO</t>
  </si>
  <si>
    <t>JAGUARAO</t>
  </si>
  <si>
    <t>(53) 3261-3161</t>
  </si>
  <si>
    <t>casadooleo@hotmail.com</t>
  </si>
  <si>
    <t>09387922000178</t>
  </si>
  <si>
    <t>TEMPRACAR COM MAQ FER NITEROI LTDA</t>
  </si>
  <si>
    <t>TEMPRACAR</t>
  </si>
  <si>
    <t>RUA BARAO DO AMAZONAS, 280 - LOJA - CENTRO</t>
  </si>
  <si>
    <t>NITEROI</t>
  </si>
  <si>
    <t>(21) 2620-2392</t>
  </si>
  <si>
    <t>tempraferfinanceiro@yahoo.com.br</t>
  </si>
  <si>
    <t>08778331000169</t>
  </si>
  <si>
    <t>TEMPRACAR COM. DE FERR E AUTO PECAS LTDA.</t>
  </si>
  <si>
    <t>TEMPRACAR MAQ E FERRAMENTAS</t>
  </si>
  <si>
    <t>RUA CAPITAO JUVENAL FIGUEIREDO, 3730 - LOJA 01 - JARDIM ALCANTARA</t>
  </si>
  <si>
    <t>(21) 2601-7545</t>
  </si>
  <si>
    <t>14151078000111</t>
  </si>
  <si>
    <t>TEMPRACAR DE ALCANTARA COM FER LTDA</t>
  </si>
  <si>
    <t>TEMPRAFER</t>
  </si>
  <si>
    <t>RUA CAPITAO JUVENAL FIGUEIREDO, 30 - LJ 01 LT 68/70 - JARDIM ALCANTARA</t>
  </si>
  <si>
    <t>(21) 2702-1267</t>
  </si>
  <si>
    <t>07574146000190</t>
  </si>
  <si>
    <t>TEMPRACAR DE NEVES AUTO PECAS LTDA</t>
  </si>
  <si>
    <t>RUA DR. ALBERTO TORRES, 835 - VILA LAGE</t>
  </si>
  <si>
    <t>(21) 3703-2013</t>
  </si>
  <si>
    <t>MACOTEMPRACAR@YAHOO.COM.BR</t>
  </si>
  <si>
    <t>00788032000101</t>
  </si>
  <si>
    <t>THOMAS FERNANDO N M FILHO E CIA LTDA</t>
  </si>
  <si>
    <t>TMF PECAS E SERVICOS</t>
  </si>
  <si>
    <t>R CARLOS PEREIRA FALCAO, 372 - BOA VIAGEM</t>
  </si>
  <si>
    <t>(81) 3082-4348</t>
  </si>
  <si>
    <t>tmfpe@hotmail.com</t>
  </si>
  <si>
    <t>57558918000178</t>
  </si>
  <si>
    <t>TUIUTI EQUIP. DE SEGURANCA LTDA</t>
  </si>
  <si>
    <t>TUIUTI EPIS</t>
  </si>
  <si>
    <t>RUA MARIA PRESTES MAIA, 477 - VLA GUILHERME</t>
  </si>
  <si>
    <t>(11) 2090-2972</t>
  </si>
  <si>
    <t>carlos@epi-tuiuti.com.br</t>
  </si>
  <si>
    <t>05832757000165</t>
  </si>
  <si>
    <t>U J CURY NETO E CIA LTDA</t>
  </si>
  <si>
    <t>CASA SAO PAULO</t>
  </si>
  <si>
    <t>AV: FELICIANO SALES CUNHA, 830 - JD NOVO AEROPORTO</t>
  </si>
  <si>
    <t>(17) 3214-9400</t>
  </si>
  <si>
    <t>compras@casasp.com.br</t>
  </si>
  <si>
    <t>00314550000509</t>
  </si>
  <si>
    <t>ULTRA MAQUINAS COM. DE FERR. LTDA</t>
  </si>
  <si>
    <t>ULTRA MAQUINAS</t>
  </si>
  <si>
    <t>AV. SAPOPEMBA, 3.796 - SAPOBEMBA</t>
  </si>
  <si>
    <t>(11) 2036-9999</t>
  </si>
  <si>
    <t>luan@ultramaquinas.com.br</t>
  </si>
  <si>
    <t>00314550000185</t>
  </si>
  <si>
    <t>ULTRA MAQUINAS COM. DE FERR. LTDA.</t>
  </si>
  <si>
    <t>AV. SANTO AMARO, 2740 - VILA OLIMPIA</t>
  </si>
  <si>
    <t>(11) 3048-2000</t>
  </si>
  <si>
    <t>cesarsilva@ultramaquinas.com.br</t>
  </si>
  <si>
    <t>00314550000266</t>
  </si>
  <si>
    <t>ULTRA MAQUINAS COML DE FERR.LTDA</t>
  </si>
  <si>
    <t>AV. ARICANDUVA, 3513 - JD. MARINGA</t>
  </si>
  <si>
    <t>filipe@ultramaquinas.com.br</t>
  </si>
  <si>
    <t>00314550000347</t>
  </si>
  <si>
    <t>RUA SALTO GRANDE, 658 - JD.DO TREVO</t>
  </si>
  <si>
    <t>(19) 3778-8800</t>
  </si>
  <si>
    <t>audinir@ultramaquinas.com.br</t>
  </si>
  <si>
    <t>04624947000124</t>
  </si>
  <si>
    <t>VIANA OFF-SHORE COMERCIO LTDA</t>
  </si>
  <si>
    <t>RUA PASSAGARDA, 15 - 15-LOTE 1/2 - NOVO CAVALEIRO</t>
  </si>
  <si>
    <t>(22) 2105-3955</t>
  </si>
  <si>
    <t>danielle@vianaoffshore.com.br</t>
  </si>
  <si>
    <t>02641349000138</t>
  </si>
  <si>
    <t>VIDEMANG COM DE MAQUINAS E FERRAMENTAS LTDA</t>
  </si>
  <si>
    <t>VIDEMANG COM DE MANG</t>
  </si>
  <si>
    <t>RUA LAURO MULLER, 412 - ALVORADA</t>
  </si>
  <si>
    <t>VIDEIRA</t>
  </si>
  <si>
    <t>(49) 3533-0940</t>
  </si>
  <si>
    <t>gerencia@videmang.com.br</t>
  </si>
  <si>
    <t>28415370000109</t>
  </si>
  <si>
    <t>VIFERRO FERRAMENTAS E FERRAGENS LTDA.</t>
  </si>
  <si>
    <t>VIFERRO FERRAMENTAS</t>
  </si>
  <si>
    <t>AV LEITAO DA SILVA, 1452 - LOJA 01 - SANTA LUCIA</t>
  </si>
  <si>
    <t>(27) 3183-2100</t>
  </si>
  <si>
    <t>jorge@viferro.com.br</t>
  </si>
  <si>
    <t>93809770000160</t>
  </si>
  <si>
    <t>WEBERMAQ LTDA.</t>
  </si>
  <si>
    <t>WEBERMAQ</t>
  </si>
  <si>
    <t>AV DOUTOR BRUNO CASSEL, 415 - CENTRO</t>
  </si>
  <si>
    <t>SAO SEBASTIAO DO CAI</t>
  </si>
  <si>
    <t>(51) 3635-1656</t>
  </si>
  <si>
    <t>igor@webermaq.com</t>
  </si>
  <si>
    <t>13438972000104</t>
  </si>
  <si>
    <t>WELT MAQUINAS E MOTORES LTDA.</t>
  </si>
  <si>
    <t>WELT MAQ. E MOTORES</t>
  </si>
  <si>
    <t>RS 122   KM 14   ( ANTIGO TRACADO ), 405 - CENTRO</t>
  </si>
  <si>
    <t>(51) 99116-2657</t>
  </si>
  <si>
    <t>webermaq@caiweb.com.br</t>
  </si>
  <si>
    <t>08858579000130</t>
  </si>
  <si>
    <t>ZAIPO EQUIP E FERRAMENTAS LTDA</t>
  </si>
  <si>
    <t>ZAIPO - GRUPO FERR NEGRAO</t>
  </si>
  <si>
    <t>ROD BR 116, 17632 - BR 476 - XAXIM</t>
  </si>
  <si>
    <t>(41) 3075-6600</t>
  </si>
  <si>
    <t>joaocarlos@zaipo.com.br</t>
  </si>
  <si>
    <t>90049792000181</t>
  </si>
  <si>
    <t>TRAMONTINA GARIBALDI S.A. IND. MET.</t>
  </si>
  <si>
    <t>TRAMONTINA GARIBALDI</t>
  </si>
  <si>
    <t>RUA TRAMONTINA, 600 - TRES LAGOAS</t>
  </si>
  <si>
    <t>(54) 3462-8000</t>
  </si>
  <si>
    <t>modulares.gar@tramontina.net</t>
  </si>
  <si>
    <t>43648971000155</t>
  </si>
  <si>
    <t>WURTH DO BRASIL PECAS DE FIXACAO LTDA</t>
  </si>
  <si>
    <t>CD COTIA</t>
  </si>
  <si>
    <t>R ADOLF WURTH 557</t>
  </si>
  <si>
    <t>COTIA</t>
  </si>
  <si>
    <t>(11) 4613-1766</t>
  </si>
  <si>
    <t>sac.sp@wurth.com.br</t>
  </si>
  <si>
    <t>WURTH</t>
  </si>
  <si>
    <t>43648971002603</t>
  </si>
  <si>
    <t>(11) 4613-1867</t>
  </si>
  <si>
    <t>43648971003170</t>
  </si>
  <si>
    <t>43648971003847</t>
  </si>
  <si>
    <t>CD GOIANIA</t>
  </si>
  <si>
    <t>AV INDUSTRIAL</t>
  </si>
  <si>
    <t>(62) 3241-7001</t>
  </si>
  <si>
    <t>43648971004304</t>
  </si>
  <si>
    <t>CD CUIABA</t>
  </si>
  <si>
    <t>R B-E 510</t>
  </si>
  <si>
    <t>(65) 3316-9034</t>
  </si>
  <si>
    <t>43648971004495</t>
  </si>
  <si>
    <t>43648971004576</t>
  </si>
  <si>
    <t>CD CAMPO GRANDE</t>
  </si>
  <si>
    <t>AV GURY MARQUES 7401</t>
  </si>
  <si>
    <t>43648971004657</t>
  </si>
  <si>
    <t>CD CURITIBA</t>
  </si>
  <si>
    <t>R JOAO BETTEGA 3802</t>
  </si>
  <si>
    <t>43648971005033</t>
  </si>
  <si>
    <t>ROD EMPRESARIO JOAO SANTOS FILHO 2425</t>
  </si>
  <si>
    <t>(81) 8637-4477</t>
  </si>
  <si>
    <t>43648971004908</t>
  </si>
  <si>
    <t>43648971005114</t>
  </si>
  <si>
    <t>CD CEARA</t>
  </si>
  <si>
    <t>(11) 4613-1868</t>
  </si>
  <si>
    <t>43648971004061</t>
  </si>
  <si>
    <t>LOJA PORTO ALEGRE</t>
  </si>
  <si>
    <t>AV SERTORIO 5475</t>
  </si>
  <si>
    <t>07580204000198</t>
  </si>
  <si>
    <t>BEL DISTRIBUIDOR DE LUBRIFICANTES LTDA</t>
  </si>
  <si>
    <t>R MENOTTI MUCCELLI 726</t>
  </si>
  <si>
    <t>NÃO</t>
  </si>
  <si>
    <t>18787142000106</t>
  </si>
  <si>
    <t>FELIPE MESTRE DE BRITO PRODUTOS AUTOMOTIVOS - EIRELI</t>
  </si>
  <si>
    <t>ADITIVOS RIO DISTRIBUIDORA</t>
  </si>
  <si>
    <t>RUA MONSENHOR MANOEL GOMES, 64</t>
  </si>
  <si>
    <t>15234496000135</t>
  </si>
  <si>
    <t>RGBX COMERCIO DE LUBRIFICANTES LTDA</t>
  </si>
  <si>
    <t>AVE SEBASTIAO DE BRITO, 33</t>
  </si>
  <si>
    <t>09443476000171</t>
  </si>
  <si>
    <t>R S ULLE ME</t>
  </si>
  <si>
    <t>RUA PERNAMBUCO, PARQUE DAS LARANJEIRAS, 18</t>
  </si>
  <si>
    <t>26193138000148</t>
  </si>
  <si>
    <t>RIOAUTO PRODUTOS AUTOMOTIVOS EIRELI</t>
  </si>
  <si>
    <t>RIOAUTO DISTRIBUIDORA</t>
  </si>
  <si>
    <t>RUA JACURUTA, 921</t>
  </si>
  <si>
    <t>94234275000648</t>
  </si>
  <si>
    <t>MAKENA MAQUINA EQUIPAMENTOS E LUBRI</t>
  </si>
  <si>
    <t>AVE DAS INDUSTRIAS, 170</t>
  </si>
  <si>
    <t>27457868000171</t>
  </si>
  <si>
    <t>ADITIVOS RIO PROD AUTOMOTIVOS LTDA- EPP</t>
  </si>
  <si>
    <t>07982773000160</t>
  </si>
  <si>
    <t>UNIRIO DISTRIBUIDORA DE LUBRIFICANT</t>
  </si>
  <si>
    <t>ETR DO ENGENHO DAGUA, 1258</t>
  </si>
  <si>
    <t>19078124000118</t>
  </si>
  <si>
    <t>AE DISTRIB.DE PRODUTOS QUIMICOS AUTOMOTIVOS LTDA - EPP</t>
  </si>
  <si>
    <t>GOIAS DISTRIBUIDORA</t>
  </si>
  <si>
    <t>R  PRINCESA CAROLINA. HJ 17 LOTE 07, 1118</t>
  </si>
  <si>
    <t>94234275000486</t>
  </si>
  <si>
    <t>ROD BR 101, KM 210, S/N</t>
  </si>
  <si>
    <t>SAO JOAO</t>
  </si>
  <si>
    <t>96773130000136</t>
  </si>
  <si>
    <t>LUBAHIA DISTRIBUIDORA</t>
  </si>
  <si>
    <t>AV ANTONIO CARLOS MAGALHAES, 1676</t>
  </si>
  <si>
    <t>71388862000181</t>
  </si>
  <si>
    <t>MINAS LUBRIFICANTES LTDA. - MG</t>
  </si>
  <si>
    <t>R MARECHAL DEODORO, 948, 948</t>
  </si>
  <si>
    <t>01492857000139</t>
  </si>
  <si>
    <t>PACALUZ COMERCIO E LOGISTICA LTDA</t>
  </si>
  <si>
    <t>R ALEXANDRE B CAVALCANTI, 64</t>
  </si>
  <si>
    <t>27844696000199</t>
  </si>
  <si>
    <t>MR VOLKERS DISTRIBUIDORA DE PRODUTOS AUTOMO LTDA - LTDA</t>
  </si>
  <si>
    <t>VOLKERS DISTRIBUIDORA</t>
  </si>
  <si>
    <t>RUA DR MARIO MOURAO, 284</t>
  </si>
  <si>
    <t>eduardo.regiani@cecor.com.br</t>
  </si>
  <si>
    <t>luiz.henrique@scapetriangulo.com.br</t>
  </si>
  <si>
    <t>sreatto@cecor.com.br</t>
  </si>
  <si>
    <t>lemonje@terra.com.br</t>
  </si>
  <si>
    <t>carlos.carvalho@autopecas-brastem.com.br</t>
  </si>
  <si>
    <t>73514861000161</t>
  </si>
  <si>
    <t>SECCIONAL COMERCIO INTERNACIONAL LTDA</t>
  </si>
  <si>
    <t>SCI PNEUS</t>
  </si>
  <si>
    <t>AV JUSCELINO KUB.DE OLIVEIRA, 915</t>
  </si>
  <si>
    <t>(41) 3317-2292</t>
  </si>
  <si>
    <t>comercial@scipneus.com.br</t>
  </si>
  <si>
    <t>80399488000100</t>
  </si>
  <si>
    <t>DIGER SUL COMERCIO LTDA</t>
  </si>
  <si>
    <t>DIGER SUL</t>
  </si>
  <si>
    <t>AV JUSCELINO KUB.DE OLIVEIRA, 915  BLOCO 03</t>
  </si>
  <si>
    <t>(41)3317-2265</t>
  </si>
  <si>
    <t>diger@diger.com.br</t>
  </si>
  <si>
    <t>09460375000109</t>
  </si>
  <si>
    <t>DIGER-SP COMERCIO DE PNEUS LTDA</t>
  </si>
  <si>
    <t>DIGER-SP</t>
  </si>
  <si>
    <t>R DOM AGUIRRE, 652</t>
  </si>
  <si>
    <t>(11)3796-5491</t>
  </si>
  <si>
    <t>80794365000174</t>
  </si>
  <si>
    <t>DIGER-SC COMERCIO LTDA</t>
  </si>
  <si>
    <t>DIGER-SC</t>
  </si>
  <si>
    <t>RUA DR. JOAO COLIN, 3007</t>
  </si>
  <si>
    <t>(47)3028-6676</t>
  </si>
  <si>
    <t>10792393000177</t>
  </si>
  <si>
    <t>DIGER-MG COMERCIO DE PNEUS LTDA</t>
  </si>
  <si>
    <t>DIGER-MG</t>
  </si>
  <si>
    <t>AV DOS ENGENHEIROS, 870</t>
  </si>
  <si>
    <t>(31)2551-4650</t>
  </si>
  <si>
    <t>09462641000132</t>
  </si>
  <si>
    <t>DIGER-RS COMERCIO DE PNEUS LTDA</t>
  </si>
  <si>
    <t>DIGER-RS</t>
  </si>
  <si>
    <t>AV. VER ADÃO ROD. DE OLIVEIRA, 2928</t>
  </si>
  <si>
    <t>(051) 3580-1091</t>
  </si>
  <si>
    <t>Curitiba</t>
  </si>
  <si>
    <t>Joinville</t>
  </si>
  <si>
    <t>Cascavel</t>
  </si>
  <si>
    <t>Dourados</t>
  </si>
  <si>
    <t>AUTO NORTE DISTRIBUIDORA DE</t>
  </si>
  <si>
    <t>AKITA COMERCIO DE PECAS LTDA</t>
  </si>
  <si>
    <t>25488360000105</t>
  </si>
  <si>
    <t>37525771000102</t>
  </si>
  <si>
    <t>4130939343</t>
  </si>
  <si>
    <t>2733288302</t>
  </si>
  <si>
    <t>3134956720</t>
  </si>
  <si>
    <t>5133003499</t>
  </si>
  <si>
    <t>2122305197</t>
  </si>
  <si>
    <t>1636123821</t>
  </si>
  <si>
    <t>1934464300</t>
  </si>
  <si>
    <t>8233537143</t>
  </si>
  <si>
    <t>7132397202</t>
  </si>
  <si>
    <t>9832445815</t>
  </si>
  <si>
    <t>9137117906</t>
  </si>
  <si>
    <t>5433110866</t>
  </si>
  <si>
    <t>8335787219</t>
  </si>
  <si>
    <t>7734240436</t>
  </si>
  <si>
    <t>8132548276</t>
  </si>
  <si>
    <t>6332157406</t>
  </si>
  <si>
    <t>6232490066</t>
  </si>
  <si>
    <t>6735657008</t>
  </si>
  <si>
    <t>6536271211</t>
  </si>
  <si>
    <t>1239333612</t>
  </si>
  <si>
    <t>3432321114</t>
  </si>
  <si>
    <t>6134569000</t>
  </si>
  <si>
    <t>POLISERVICE COM. DE PÇS PARA VEÍC. E SERV. DE MANUT. LTDA.</t>
  </si>
  <si>
    <t>POLISERVICE</t>
  </si>
  <si>
    <t>QSE AREA ESPECIAL 16, LOTE 12</t>
  </si>
  <si>
    <t>(61)3048-7200</t>
  </si>
  <si>
    <t>TURBOMAX - ARCELINO ISAÍAS DA SILVA EPP</t>
  </si>
  <si>
    <t>TURBOMAX</t>
  </si>
  <si>
    <t>AV. JOAQUIM CONSTANTINO, 829</t>
  </si>
  <si>
    <t>(18)3221-1320</t>
  </si>
  <si>
    <t>RICAMBI COM. DE PEÇAS PARA TRATORES LTDA</t>
  </si>
  <si>
    <t>RICAMBI</t>
  </si>
  <si>
    <t>AV. BARUEL, 477</t>
  </si>
  <si>
    <t>SÃO PAULO</t>
  </si>
  <si>
    <t>(11)2164-0300</t>
  </si>
  <si>
    <t>COUTO E NURNBERG COMERCIO DE PEÇAS LTDA</t>
  </si>
  <si>
    <t>COUTO E NURNBERG</t>
  </si>
  <si>
    <t>ALAMEDA NOSSA SENHORA DO SAGRADO CORACAO, 111</t>
  </si>
  <si>
    <t>(41)3094-6900</t>
  </si>
  <si>
    <t>AV. BRASIL, 786</t>
  </si>
  <si>
    <t>(45)3036-6250</t>
  </si>
  <si>
    <t>13453458000148</t>
  </si>
  <si>
    <t>02771422000196</t>
  </si>
  <si>
    <t>67903765000102</t>
  </si>
  <si>
    <t>00618239000200</t>
  </si>
  <si>
    <t>12196112000149</t>
  </si>
  <si>
    <t>PADRE CICERO - CE (MONTESE)</t>
  </si>
  <si>
    <t>AV PROF G DE MATOS, 1337</t>
  </si>
  <si>
    <t>(85) 3499-9047</t>
  </si>
  <si>
    <t>romilson.mota@pecicero.com.br</t>
  </si>
  <si>
    <t>PADRE CICERO - CE (MARANGUAPE)</t>
  </si>
  <si>
    <t>AV. JOAQUIM LOPES DE ABREU, S/N - KM 19</t>
  </si>
  <si>
    <t>MARANGUAPE</t>
  </si>
  <si>
    <t>61949-210</t>
  </si>
  <si>
    <t>85 3194-7200</t>
  </si>
  <si>
    <t>MERCADAO DO OLEO LTDA</t>
  </si>
  <si>
    <t>MERCADAO DO OLEO - PE</t>
  </si>
  <si>
    <t>AVENIDA BEBERIBE, 1678</t>
  </si>
  <si>
    <t>52120-000</t>
  </si>
  <si>
    <t>81 3444-6555</t>
  </si>
  <si>
    <t>diego@mercadaodooleo.com.br</t>
  </si>
  <si>
    <t>PADRE CICERO - PI (TABULETA)</t>
  </si>
  <si>
    <t>RUA VEREADOR DIONISIO DOS SANTOS, 1315</t>
  </si>
  <si>
    <t>64019-740</t>
  </si>
  <si>
    <t>(86) 3194-7200</t>
  </si>
  <si>
    <t>PADRE CICERO - PI (COMPRIDA)</t>
  </si>
  <si>
    <t>AVENIDA SAO FRANCISCO, 2802</t>
  </si>
  <si>
    <t>64076-178</t>
  </si>
  <si>
    <t>85 3499-9000</t>
  </si>
  <si>
    <t>INOVA DISTRIBUIDORA DE AUTO PECAS LTDA</t>
  </si>
  <si>
    <t>INOVA DISTRIBUIDORA - RS</t>
  </si>
  <si>
    <t>AVENIDA BERNARDINO SILVEIRA AMORIM, 693</t>
  </si>
  <si>
    <t>91140-410</t>
  </si>
  <si>
    <t>51 99203-3285</t>
  </si>
  <si>
    <t>gerenciasc@inova.dis.br</t>
  </si>
  <si>
    <t>ORBID - PELOTAS /RS</t>
  </si>
  <si>
    <t>AVENIDA DUQUE DE CAXIAS, 133</t>
  </si>
  <si>
    <t>96030-001</t>
  </si>
  <si>
    <t>51 2131-5131</t>
  </si>
  <si>
    <t>ORBID - PORTO ALEGRE /RS</t>
  </si>
  <si>
    <t>AVENIDA ASSIS BRASIL, 4750</t>
  </si>
  <si>
    <t>91110-000</t>
  </si>
  <si>
    <t>51 2131-5100</t>
  </si>
  <si>
    <t>LUBRITEC SCHERER DISTRIB DE LUBRIFICANTE LTDA</t>
  </si>
  <si>
    <t>LUBRITEC SCHERER - RS</t>
  </si>
  <si>
    <t>AVENIDA 25 DE JULHO, 4141 - CX POSTAL 376</t>
  </si>
  <si>
    <t>95270-000</t>
  </si>
  <si>
    <t>54 2108-4500</t>
  </si>
  <si>
    <t>VIABAT COMERCIO DE BATERIAS E COMPONENTES LTDA</t>
  </si>
  <si>
    <t>VIABAT - ITAJAI</t>
  </si>
  <si>
    <t>AV ABRAHAO JOAO FRANCISCO, 3550 - SALA 'B'</t>
  </si>
  <si>
    <t>88307-301</t>
  </si>
  <si>
    <t>47 3348-7080</t>
  </si>
  <si>
    <t>gerenciasc@viabat.com.br</t>
  </si>
  <si>
    <t>VIABAT - JOINVILLE</t>
  </si>
  <si>
    <t>RUA SAO PAULO, 1928 - SALA 01</t>
  </si>
  <si>
    <t>89211-570</t>
  </si>
  <si>
    <t>54 3316-2200</t>
  </si>
  <si>
    <t>COREMMA - BLUMENAU SC</t>
  </si>
  <si>
    <t>RUA SAO PAULO, 2546</t>
  </si>
  <si>
    <t>89030-000</t>
  </si>
  <si>
    <t>47 3221-7722</t>
  </si>
  <si>
    <t>ORBID - CHAPECO /SC</t>
  </si>
  <si>
    <t>RUA 21 DE ABRIL, 78 - E</t>
  </si>
  <si>
    <t>89805-094</t>
  </si>
  <si>
    <t>49 3361-6400</t>
  </si>
  <si>
    <t>ORBID - JOINVILLE /SC</t>
  </si>
  <si>
    <t>RUA PROFESSOR RODRIGUES FREITAS, 256</t>
  </si>
  <si>
    <t>89217-401</t>
  </si>
  <si>
    <t>47 3489-9700</t>
  </si>
  <si>
    <t>07965809001845</t>
  </si>
  <si>
    <t>11340221000125</t>
  </si>
  <si>
    <t>07965809002060</t>
  </si>
  <si>
    <t>29943626000113</t>
  </si>
  <si>
    <t>05072666000250</t>
  </si>
  <si>
    <t>05072666000411</t>
  </si>
  <si>
    <t>MAR COMERCIO E DISTRIBUIDORA DE AUTO PECAS LTDA</t>
  </si>
  <si>
    <t>Mar Salvador</t>
  </si>
  <si>
    <t>AV. CARDEAL AVELAR BRANDAO VILLELA, 2755</t>
  </si>
  <si>
    <t>41219600</t>
  </si>
  <si>
    <t>071 32932328</t>
  </si>
  <si>
    <t>24043799000242</t>
  </si>
  <si>
    <t>43059815000159</t>
  </si>
  <si>
    <t>C 4 AUTO IMPORTADORA LTDA</t>
  </si>
  <si>
    <t>C4 AUTO IMPORTADORA LTDA</t>
  </si>
  <si>
    <t>ALAMEDA BARAO DE LIMEIRA,661 SANTA IFIGENIA</t>
  </si>
  <si>
    <t>01202-001</t>
  </si>
  <si>
    <t>3361-2966</t>
  </si>
  <si>
    <t>adriana@c4imports.com.br&gt;</t>
  </si>
  <si>
    <t>60651528000152</t>
  </si>
  <si>
    <t>AUTO PECAS HIDRAMATICO BARAO</t>
  </si>
  <si>
    <t>BARAO HIDROMATICO</t>
  </si>
  <si>
    <t>RUA BARAO DE CAMPINAS 282</t>
  </si>
  <si>
    <t>01201-000</t>
  </si>
  <si>
    <t>+55 11 3354-1818</t>
  </si>
  <si>
    <t>vasco.junior@uol.br</t>
  </si>
  <si>
    <t>PAT PAULICEIA TRANSMISSOES L</t>
  </si>
  <si>
    <t>PAT PAULICEIA TRANSMISSOES</t>
  </si>
  <si>
    <t>RICARDO CAVATTON 310</t>
  </si>
  <si>
    <t>05038-110</t>
  </si>
  <si>
    <t>3647.4100</t>
  </si>
  <si>
    <t>marcelo@patpauliceia.com.br&gt;</t>
  </si>
  <si>
    <t>60949104000179</t>
  </si>
  <si>
    <t>PAT PAULICEIA AUTO TECNICA L</t>
  </si>
  <si>
    <t>PAT PAULICEIA AUTO TECNICA</t>
  </si>
  <si>
    <t xml:space="preserve">RUA PAULO FRANCO,792 </t>
  </si>
  <si>
    <t>05305031</t>
  </si>
  <si>
    <t>18768232000150</t>
  </si>
  <si>
    <t>THOTEN TRANS AUTO EIRELI EPP</t>
  </si>
  <si>
    <t>THOTEN</t>
  </si>
  <si>
    <t>RUA PIRAJU 285</t>
  </si>
  <si>
    <t>91030-190</t>
  </si>
  <si>
    <t>55 51 3030-8600</t>
  </si>
  <si>
    <t>thales@thoten.com.br</t>
  </si>
  <si>
    <t>69108595000108</t>
  </si>
  <si>
    <t>JK TRANSMISSAO DE CAMBIOS</t>
  </si>
  <si>
    <t>JK TRANSMISSAO</t>
  </si>
  <si>
    <t>AV PROF FRANCISCO MORATO 1162</t>
  </si>
  <si>
    <t>05512-100</t>
  </si>
  <si>
    <t>55 11 3721-5240</t>
  </si>
  <si>
    <t>jktransmissao@terra.com.br</t>
  </si>
  <si>
    <t>LI DANJI - ME</t>
  </si>
  <si>
    <t>LI DANJI</t>
  </si>
  <si>
    <t>RUA BOM PASTOR 1777</t>
  </si>
  <si>
    <t>04203-052</t>
  </si>
  <si>
    <t>55 11 2274-7675</t>
  </si>
  <si>
    <t>rv.sammarco@uol.com.br</t>
  </si>
  <si>
    <t>13539825000120</t>
  </si>
  <si>
    <t>RADICAL IMPORTS LTDA</t>
  </si>
  <si>
    <t>RADICAL</t>
  </si>
  <si>
    <t>AV BRASIL 4580 JD SERRA DOURADA</t>
  </si>
  <si>
    <t>13844-210</t>
  </si>
  <si>
    <t>55 19 3841 4998</t>
  </si>
  <si>
    <t>financeiroradicalimports@gmail.com.br</t>
  </si>
  <si>
    <t>27611360000186</t>
  </si>
  <si>
    <t>JK DISTRIBUICAO DE PECAS</t>
  </si>
  <si>
    <t>JK DISTRIBUICAO</t>
  </si>
  <si>
    <t>AV.PROF.FRANCISCO MORATO 1158</t>
  </si>
  <si>
    <t>55 11 3721 5240</t>
  </si>
  <si>
    <t>16604067000175</t>
  </si>
  <si>
    <t>SOLUPECAS COM DE PCS</t>
  </si>
  <si>
    <t>SOLUPECAS</t>
  </si>
  <si>
    <t>RUA ANTONIO ANDRE RODRIGUES CHACARA MAFALDA</t>
  </si>
  <si>
    <t>03372-030</t>
  </si>
  <si>
    <t>55 11 2193 3868</t>
  </si>
  <si>
    <t>cesargaspoint@gmail.com&gt;</t>
  </si>
  <si>
    <t>12292693000112</t>
  </si>
  <si>
    <t>AGRIMIX DISTR DE PECAS LTDA</t>
  </si>
  <si>
    <t>AGRIMIX</t>
  </si>
  <si>
    <t>RUA ADELINA CARDIM BIGAL 235</t>
  </si>
  <si>
    <t>14092-370</t>
  </si>
  <si>
    <t>55 16 3238-4000</t>
  </si>
  <si>
    <t>cafe@agrimix.com.br</t>
  </si>
  <si>
    <t>ATAPECAS IMP DIST AUT P LTDA</t>
  </si>
  <si>
    <t>ATAPECAS - SJ DO RIO PRETO</t>
  </si>
  <si>
    <t>R ALBERTO SUFREDINI BERTONI 1244</t>
  </si>
  <si>
    <t>S. JOSE DO RIO PRETO</t>
  </si>
  <si>
    <t>15060-020</t>
  </si>
  <si>
    <t>55 17 4009 4942</t>
  </si>
  <si>
    <t>carlospizeli@hotmail.com</t>
  </si>
  <si>
    <t>BONA CAR - PECAS LTDA.</t>
  </si>
  <si>
    <t xml:space="preserve">RUA GUIA LOPES, 1976 </t>
  </si>
  <si>
    <t>14051-160</t>
  </si>
  <si>
    <t>16 3963-2324</t>
  </si>
  <si>
    <t>gaspar@bonacar.com.br</t>
  </si>
  <si>
    <t>CAR-CENTRAL DE AUTOPECAS E R</t>
  </si>
  <si>
    <t>ROLES-SPC</t>
  </si>
  <si>
    <t>RUA DO MANIFESTO 3052</t>
  </si>
  <si>
    <t>04209-003</t>
  </si>
  <si>
    <t>ROLES-MARINGA</t>
  </si>
  <si>
    <t xml:space="preserve">RUA PARANAGUA 542 </t>
  </si>
  <si>
    <t>87020-190</t>
  </si>
  <si>
    <t>44-2101-6000</t>
  </si>
  <si>
    <t>ROLES-CURITIBA</t>
  </si>
  <si>
    <t xml:space="preserve">RUA BOM JESUS DO IGUAPE 4020 </t>
  </si>
  <si>
    <t>81730-020</t>
  </si>
  <si>
    <t>41 2103-6000</t>
  </si>
  <si>
    <t>05305-030</t>
  </si>
  <si>
    <t>ROLES-RS</t>
  </si>
  <si>
    <t>RUA TRAVASSOS, CONS 42 SAO GERALDO</t>
  </si>
  <si>
    <t>90230-140</t>
  </si>
  <si>
    <t>55 11 2168-6117</t>
  </si>
  <si>
    <t>ROLES-BH</t>
  </si>
  <si>
    <t xml:space="preserve">RUA JOSE BENEDITO 95 </t>
  </si>
  <si>
    <t>31250-115</t>
  </si>
  <si>
    <t>31 2126-6000</t>
  </si>
  <si>
    <t>ROLES-S JRP</t>
  </si>
  <si>
    <t>RUA FERNANDO M PIERRE 1111 JD PRIMAVERA</t>
  </si>
  <si>
    <t>SAO JOSE DO RIO PRET</t>
  </si>
  <si>
    <t>15061-480</t>
  </si>
  <si>
    <t>17 2136-6000</t>
  </si>
  <si>
    <t>ROLES-RJ</t>
  </si>
  <si>
    <t>RUA FILOMENA NUNES 162</t>
  </si>
  <si>
    <t>21021-380</t>
  </si>
  <si>
    <t>21 2103-6000</t>
  </si>
  <si>
    <t>ROLES - SANTOS</t>
  </si>
  <si>
    <t>RUA MONSENHOR JOAO MARTINS 40</t>
  </si>
  <si>
    <t>11085-360</t>
  </si>
  <si>
    <t>13 3469-2011</t>
  </si>
  <si>
    <t>ROLES-CAMPINAS</t>
  </si>
  <si>
    <t xml:space="preserve">RUA ESTACIO DE SA 700 </t>
  </si>
  <si>
    <t>13080-010</t>
  </si>
  <si>
    <t>19 2101-6000</t>
  </si>
  <si>
    <t>ROLES-BAURU</t>
  </si>
  <si>
    <t>RUA PROF FRANCISCO ANTUNES 1/37</t>
  </si>
  <si>
    <t>17053-460</t>
  </si>
  <si>
    <t>14 2106-6000</t>
  </si>
  <si>
    <t>ROLES-GOIANIA</t>
  </si>
  <si>
    <t>RUA SEIS 347 514</t>
  </si>
  <si>
    <t>74403-100</t>
  </si>
  <si>
    <t>62 4008-6000</t>
  </si>
  <si>
    <t>ROLES-FLORIANOPOLIS</t>
  </si>
  <si>
    <t>RUA NOSSA SRA DO ROSARIO TRAV F S/NR</t>
  </si>
  <si>
    <t>88045-108</t>
  </si>
  <si>
    <t>48 2107-6000</t>
  </si>
  <si>
    <t>ROLES-CAMPO GRANDE</t>
  </si>
  <si>
    <t>RUA EDUARDO ELIAS ZAHRON1346 TRV MORENA</t>
  </si>
  <si>
    <t>79051-000</t>
  </si>
  <si>
    <t>67 2106-6000</t>
  </si>
  <si>
    <t>ROLES-RECIFE</t>
  </si>
  <si>
    <t>RUA JOSE SILVA LUCENA 230 GALPOES 04/05</t>
  </si>
  <si>
    <t>51150-430</t>
  </si>
  <si>
    <t>81 2123-6060</t>
  </si>
  <si>
    <t>ROLES-CUIABA</t>
  </si>
  <si>
    <t xml:space="preserve">RUA MIGUEL SUTIL 5598 </t>
  </si>
  <si>
    <t>78050-005</t>
  </si>
  <si>
    <t>65 2123-6160</t>
  </si>
  <si>
    <t>ROLES-BA</t>
  </si>
  <si>
    <t>RUA DR ALTINO TEIXEIRA,1347 PORTO SECO PIRAJA</t>
  </si>
  <si>
    <t>41233-010</t>
  </si>
  <si>
    <t>11 2168-6117</t>
  </si>
  <si>
    <t>ROLES MATRIZ</t>
  </si>
  <si>
    <t>DASA-SP</t>
  </si>
  <si>
    <t>R. ERNESTO DE CASTRO 139/183</t>
  </si>
  <si>
    <t>03042-010</t>
  </si>
  <si>
    <t>31557157</t>
  </si>
  <si>
    <t>kleberas@distribuidora.com.br</t>
  </si>
  <si>
    <t>DASA-RP</t>
  </si>
  <si>
    <t>AV. PRES.CASTELO BRANCO, 1705/1735</t>
  </si>
  <si>
    <t>14095-000</t>
  </si>
  <si>
    <t>(16) 617-7300</t>
  </si>
  <si>
    <t>DASA-DF</t>
  </si>
  <si>
    <t xml:space="preserve">LOTES 6 E 7 TRECHO 02 CONJ.D </t>
  </si>
  <si>
    <t>70310-500</t>
  </si>
  <si>
    <t>(61) 361-7711</t>
  </si>
  <si>
    <t>DASA-PA</t>
  </si>
  <si>
    <t>AV. ANTONIO EVERDOSA, 927 B.PEDREIRA</t>
  </si>
  <si>
    <t>66085-750</t>
  </si>
  <si>
    <t>(91) 210-7200</t>
  </si>
  <si>
    <t>DASA-PR</t>
  </si>
  <si>
    <t>R:ENG.REBOUCAS,707 C/ FUNDOS ANTONIO MARTINS ARAUJO 290</t>
  </si>
  <si>
    <t>80215-100</t>
  </si>
  <si>
    <t>(41) 362-1144</t>
  </si>
  <si>
    <t>DASA-RS</t>
  </si>
  <si>
    <t>R. CONSELHEIRO TRAVASSOS,130 B. CENTRO</t>
  </si>
  <si>
    <t>(51)3395-4000</t>
  </si>
  <si>
    <t>DASA-BA</t>
  </si>
  <si>
    <t>R: DR. ALTINO TEIXEIRA, 1311 PORTO SECO</t>
  </si>
  <si>
    <t>40301-155</t>
  </si>
  <si>
    <t>(71) 392-3144</t>
  </si>
  <si>
    <t>DASA-CONTAGEM</t>
  </si>
  <si>
    <t>AV COLUMBIA,888 JD. RIACHO DAS PEDRAS</t>
  </si>
  <si>
    <t>32242-140</t>
  </si>
  <si>
    <t>(31) 2101-0920</t>
  </si>
  <si>
    <t>DASA-CAMPINAS</t>
  </si>
  <si>
    <t>AV.ENG.ANTONIO FRANCISCO DE PAULA SOUZA, 1.444</t>
  </si>
  <si>
    <t>13043-540</t>
  </si>
  <si>
    <t>(19)3276-9090</t>
  </si>
  <si>
    <t>DASA-PRES.PRUDENTE</t>
  </si>
  <si>
    <t>AV TANCREDO NEVES, 1964 PQ. ALVORADA</t>
  </si>
  <si>
    <t>19040-520</t>
  </si>
  <si>
    <t>(18) 222-0544</t>
  </si>
  <si>
    <t>DASA-RJ</t>
  </si>
  <si>
    <t>RUA FILOMENA NUNES, 162 OLARIA</t>
  </si>
  <si>
    <t>(21)2573-4552</t>
  </si>
  <si>
    <t>DASA-PE</t>
  </si>
  <si>
    <t>RUA SAO MIGUEL, 945 B.AFOGADOS</t>
  </si>
  <si>
    <t>50850-000</t>
  </si>
  <si>
    <t>(81)3428-4411</t>
  </si>
  <si>
    <t>DASA-UBERLANDIA</t>
  </si>
  <si>
    <t>AV. BELO HORIZONTE 1231</t>
  </si>
  <si>
    <t>38400-454</t>
  </si>
  <si>
    <t>(34) 3292-4000</t>
  </si>
  <si>
    <t>DASA-MT</t>
  </si>
  <si>
    <t xml:space="preserve">AV. DA FEB, 685 </t>
  </si>
  <si>
    <t>78115-305</t>
  </si>
  <si>
    <t>(65) 2121-9500</t>
  </si>
  <si>
    <t>DASA-MS</t>
  </si>
  <si>
    <t>AV. COSTA E SILVA, 527 VL. PROGRESSO</t>
  </si>
  <si>
    <t>79050-010</t>
  </si>
  <si>
    <t>(67) 318-8800</t>
  </si>
  <si>
    <t>DASA-SC</t>
  </si>
  <si>
    <t>RUA JULIO MULLER, 950 BARREIROS</t>
  </si>
  <si>
    <t>88110-090</t>
  </si>
  <si>
    <t>DASA-ES</t>
  </si>
  <si>
    <t>ROD. BR 262 - KM 4-S/N CARIACICA</t>
  </si>
  <si>
    <t>29157-405</t>
  </si>
  <si>
    <t>(27) 3343-1400</t>
  </si>
  <si>
    <t>DASA-CE</t>
  </si>
  <si>
    <t>AV. AGUANAMBI, 636 JOSE BONIFACIO</t>
  </si>
  <si>
    <t>60055-402</t>
  </si>
  <si>
    <t>85 3304-0900</t>
  </si>
  <si>
    <t>DASA-CARIACICA</t>
  </si>
  <si>
    <t>RUA ALFREDO ALCURE 250 CAMPO GRANDE</t>
  </si>
  <si>
    <t>29146-220</t>
  </si>
  <si>
    <t>27 3343-1400</t>
  </si>
  <si>
    <t>61490561008357</t>
  </si>
  <si>
    <t>DASA-AM</t>
  </si>
  <si>
    <t>AV. TEFE, 150 JAPIM</t>
  </si>
  <si>
    <t>69078000</t>
  </si>
  <si>
    <t>92 2126-1550</t>
  </si>
  <si>
    <t>DISTRIBUIDORA VEICULAR LTDA.</t>
  </si>
  <si>
    <t>AV.TEFE,150 JAPIM</t>
  </si>
  <si>
    <t>69078-000</t>
  </si>
  <si>
    <t>11 3155 7143</t>
  </si>
  <si>
    <t>DASA-MA</t>
  </si>
  <si>
    <t>RUA DO CODOZINHO, 151 TIRICICAL</t>
  </si>
  <si>
    <t>65055-120</t>
  </si>
  <si>
    <t>11 3155-7045</t>
  </si>
  <si>
    <t>DASA-GO</t>
  </si>
  <si>
    <t>AVENIDA CENTRAL,S/N QD. 197 LT 07</t>
  </si>
  <si>
    <t>74583-350</t>
  </si>
  <si>
    <t>DASA - LONDRINA</t>
  </si>
  <si>
    <t>RUA SEIMU OGUIDO 315       Q2 LT 7/8</t>
  </si>
  <si>
    <t>86075-140</t>
  </si>
  <si>
    <t>+55 11 3155 7112</t>
  </si>
  <si>
    <t>DASA BARUERI</t>
  </si>
  <si>
    <t>RUA JUSSARA 994/998</t>
  </si>
  <si>
    <t>06465-070</t>
  </si>
  <si>
    <t>55 11 3155-7019</t>
  </si>
  <si>
    <t>DASA-ANCHIETA</t>
  </si>
  <si>
    <t>RUA EUGENIO BELLOTTO 200       A</t>
  </si>
  <si>
    <t>04185-160</t>
  </si>
  <si>
    <t>55 11 3155-7045</t>
  </si>
  <si>
    <t>DASA - SP FILIAL LESTE</t>
  </si>
  <si>
    <t>AV SALIM SARAH MALUF 217       A</t>
  </si>
  <si>
    <t>03076-000</t>
  </si>
  <si>
    <t>57571341000134</t>
  </si>
  <si>
    <t>DINAMAR COMPTES AUTO LTDA</t>
  </si>
  <si>
    <t>R DAS JUNTAS PROVISORIAS 181</t>
  </si>
  <si>
    <t>04214-050</t>
  </si>
  <si>
    <t>6914.6266</t>
  </si>
  <si>
    <t>rogerio@dinamarparts.com.br</t>
  </si>
  <si>
    <t>DINAMAR - PECAS E SERVICOS M</t>
  </si>
  <si>
    <t>DINAMAR PCS. S. MARILIA LTDA</t>
  </si>
  <si>
    <t>RUA DR. THIMO BRUNO BELUCCI, 523</t>
  </si>
  <si>
    <t>17507-400</t>
  </si>
  <si>
    <t>14 3402-5300</t>
  </si>
  <si>
    <t>DINAMAR- PECAS E SERVICOS MA</t>
  </si>
  <si>
    <t xml:space="preserve">AVENIDA DO ORATORIO, 2644 </t>
  </si>
  <si>
    <t>03220-100</t>
  </si>
  <si>
    <t>14 3402-5308</t>
  </si>
  <si>
    <t>MEGA REMI</t>
  </si>
  <si>
    <t>DHD COMPONENTES HIDR. LTDA</t>
  </si>
  <si>
    <t>AV. CASTRO ALVES, 1700 PALMITAL</t>
  </si>
  <si>
    <t>17507-000</t>
  </si>
  <si>
    <t>14 3413-5227</t>
  </si>
  <si>
    <t>56124506000167</t>
  </si>
  <si>
    <t>DINATEC PECAS E SERVICOS LTD</t>
  </si>
  <si>
    <t>DINATEC</t>
  </si>
  <si>
    <t>AVENIDA LUIZ MAGGIONI, 1585 DISTRITO EMPRESARIAL</t>
  </si>
  <si>
    <t>14072-055</t>
  </si>
  <si>
    <t>16 2111 9132</t>
  </si>
  <si>
    <t>paulo@dinatec.com.br</t>
  </si>
  <si>
    <t>D P J PECAS E SERVICOS LTDA</t>
  </si>
  <si>
    <t>DPJ PCS. E SERVICOS LTDA.</t>
  </si>
  <si>
    <t>AV.MAJOR HILARIO TAVARES PIN HEIRO, 3521</t>
  </si>
  <si>
    <t>JABOTICABAL</t>
  </si>
  <si>
    <t>14871-300</t>
  </si>
  <si>
    <t>16 3203.7011</t>
  </si>
  <si>
    <t>luiz.felipe@dpjpecas.com.br</t>
  </si>
  <si>
    <t>56124506000671</t>
  </si>
  <si>
    <t>DINATEC - RIO PRETO</t>
  </si>
  <si>
    <t>R.DR. COUTINHO CAVALCANTI 1310</t>
  </si>
  <si>
    <t>15055-300</t>
  </si>
  <si>
    <t>(017) 224-1899</t>
  </si>
  <si>
    <t>jucimara@dinatecriopreto.com.br</t>
  </si>
  <si>
    <t>56124506000248</t>
  </si>
  <si>
    <t>AV LUIZ MAGGIONI, 1535 DIST EMP PF LUIZ ROB JABALI</t>
  </si>
  <si>
    <t>DIRCAM PECAS E SERVICOS LTDA</t>
  </si>
  <si>
    <t>DIRCAM-SPC</t>
  </si>
  <si>
    <t xml:space="preserve">AV.OTACILIO TOMANIK, 1499 </t>
  </si>
  <si>
    <t>05379000</t>
  </si>
  <si>
    <t>3719-2888</t>
  </si>
  <si>
    <t>56124506000400</t>
  </si>
  <si>
    <t>DINATEC- DF</t>
  </si>
  <si>
    <t>SETOR E SUL A E 16, LOTE GALPAO A SUL</t>
  </si>
  <si>
    <t>72025-160</t>
  </si>
  <si>
    <t>61 3028-8906</t>
  </si>
  <si>
    <t>fernando.martins@dinatec.com.br</t>
  </si>
  <si>
    <t>ALTERNATIVA DIESEL DISTRIBUI</t>
  </si>
  <si>
    <t>ALTERNATIVA DIESEL - RP</t>
  </si>
  <si>
    <t xml:space="preserve">RUA SAO PAULO, 2244 </t>
  </si>
  <si>
    <t>14085010</t>
  </si>
  <si>
    <t>16 3969-7999</t>
  </si>
  <si>
    <t>12234833000104</t>
  </si>
  <si>
    <t>BETEL AUTO PECAS LTDA</t>
  </si>
  <si>
    <t>AV.EDUARDO FROES DA MOTA 2210</t>
  </si>
  <si>
    <t>44071-005</t>
  </si>
  <si>
    <t>75 3522-1510</t>
  </si>
  <si>
    <t>jules@betelpecas.com.br</t>
  </si>
  <si>
    <t>12239103000198</t>
  </si>
  <si>
    <t>NOVA JP COMERCIO DE PECAS LT</t>
  </si>
  <si>
    <t>NOVA DINATEC JP-PECAS E SERV</t>
  </si>
  <si>
    <t>AV DR.FRANCISCO JUNQUEIRA N.3225</t>
  </si>
  <si>
    <t>14096-000</t>
  </si>
  <si>
    <t>16 3632-0935</t>
  </si>
  <si>
    <t>14184781000126</t>
  </si>
  <si>
    <t>DINASCANIA COMERCIO DE PECAS</t>
  </si>
  <si>
    <t>AVENIDA BRASIL VILA ELISA 2645</t>
  </si>
  <si>
    <t>14075-030</t>
  </si>
  <si>
    <t>55 11 3625 2906</t>
  </si>
  <si>
    <t>DINATEC 2</t>
  </si>
  <si>
    <t>+55 16 2111 9138</t>
  </si>
  <si>
    <t>56124506000329</t>
  </si>
  <si>
    <t>DINATEC PECAS E SERV EIRELI</t>
  </si>
  <si>
    <t>DINATEC ARARAQUARA</t>
  </si>
  <si>
    <t>AV PRESIDENTE VARGAS 2644 QUITANDINHA</t>
  </si>
  <si>
    <t>14801-035</t>
  </si>
  <si>
    <t>16 3508-2501</t>
  </si>
  <si>
    <t>gerencia@dinadil.com.br</t>
  </si>
  <si>
    <t>14184781000207</t>
  </si>
  <si>
    <t>DINASCANIA COM DE PECA LTDA</t>
  </si>
  <si>
    <t>DINASCANIA - LIMEIRA</t>
  </si>
  <si>
    <t>D. GENY VARGAS M GOMES 375 ANEXO 2</t>
  </si>
  <si>
    <t>13485-213</t>
  </si>
  <si>
    <t>55 16 3234 1150</t>
  </si>
  <si>
    <t>74607839000129</t>
  </si>
  <si>
    <t>DIPECARR DIST PC ACE C LTDA</t>
  </si>
  <si>
    <t>DIPECARR - SP</t>
  </si>
  <si>
    <t>AVENIDA JOAQUIM CONSTANTINO JARDIM ALTO DA BOA VISTA</t>
  </si>
  <si>
    <t>19053-300</t>
  </si>
  <si>
    <t>55 18 2101 3000</t>
  </si>
  <si>
    <t>osni.madeira@dipecarr.com.br</t>
  </si>
  <si>
    <t>74607839000200</t>
  </si>
  <si>
    <t>DIPECARR - MS</t>
  </si>
  <si>
    <t>R CAVIANA 2161 JARDIM ITAMARACA</t>
  </si>
  <si>
    <t>79062-300</t>
  </si>
  <si>
    <t>55 65 40093300</t>
  </si>
  <si>
    <t>74607839000552</t>
  </si>
  <si>
    <t>DIPECARR - CUIABA</t>
  </si>
  <si>
    <t>AV A LOT PRQ N ESPIII 591 QUAD03 LT 05</t>
  </si>
  <si>
    <t>78099-463</t>
  </si>
  <si>
    <t>55 65 4009 3300</t>
  </si>
  <si>
    <t>74607839000390</t>
  </si>
  <si>
    <t>DIPECARR - RONDONOPOLIS</t>
  </si>
  <si>
    <t>AV ITRIO CORREIA DA COSTA 695</t>
  </si>
  <si>
    <t>78745-160</t>
  </si>
  <si>
    <t>74607839000633</t>
  </si>
  <si>
    <t>DIPECARR - SINOP</t>
  </si>
  <si>
    <t>RUA COLONIZADOR ENIO PIPINO 40</t>
  </si>
  <si>
    <t>78557-749</t>
  </si>
  <si>
    <t>77310589000159</t>
  </si>
  <si>
    <t>EQUAGRIL EQUIPAMENTOS AGRICO</t>
  </si>
  <si>
    <t>EQUAGRIL S/A - EQUIP.AGRIC.</t>
  </si>
  <si>
    <t>AV SANTA MARINA 2210 VILA ALBERTINA</t>
  </si>
  <si>
    <t>02732-040</t>
  </si>
  <si>
    <t>55 11 3616 0648</t>
  </si>
  <si>
    <t>wladimir.pilla@sharktratores.com.br</t>
  </si>
  <si>
    <t>77310589003093</t>
  </si>
  <si>
    <t>EQUAGRIL EQUIP.AGRICOLAS LTD</t>
  </si>
  <si>
    <t>EQUAGRIL</t>
  </si>
  <si>
    <t>AV SANTA MARIA 2230      GALPAO 1</t>
  </si>
  <si>
    <t>55 11 3616-0648</t>
  </si>
  <si>
    <t>EWF IMPORTACAO EXPORTACAO E</t>
  </si>
  <si>
    <t>FATOR-SP</t>
  </si>
  <si>
    <t>RUA MAGARINOS TORRES 1042</t>
  </si>
  <si>
    <t>02119-001</t>
  </si>
  <si>
    <t>55 19 3029 7400</t>
  </si>
  <si>
    <t>VDNJX DISTRIBUIDORA DE PECAS</t>
  </si>
  <si>
    <t>FATOR-MG</t>
  </si>
  <si>
    <t>RUA ESTORIL 1581</t>
  </si>
  <si>
    <t>31255-190</t>
  </si>
  <si>
    <t>JVNX DISTRIBUIDORA DE AUTO P</t>
  </si>
  <si>
    <t>FATOR-RS</t>
  </si>
  <si>
    <t>BC JOSE PARIS 675 PAVLH 1</t>
  </si>
  <si>
    <t>91140-310</t>
  </si>
  <si>
    <t>55 51 3592 6563</t>
  </si>
  <si>
    <t>NNJX DISTRIBUIDORA DE PECAS</t>
  </si>
  <si>
    <t>FATOR-GO</t>
  </si>
  <si>
    <t>INDUSTRIAL 580 QUADRA 566 AEROVIARIO</t>
  </si>
  <si>
    <t>74435-050</t>
  </si>
  <si>
    <t>DNJX DISTRIBUIDORA DE PECAS</t>
  </si>
  <si>
    <t>FATOR-RJ</t>
  </si>
  <si>
    <t>RUA HONDURAS 143</t>
  </si>
  <si>
    <t>21020-210</t>
  </si>
  <si>
    <t>CBNWX DITRIBUIDORA DE AUTO</t>
  </si>
  <si>
    <t>FATOR BAHIA</t>
  </si>
  <si>
    <t>ESTRADA DE CAMPINAS 77</t>
  </si>
  <si>
    <t>41270-000</t>
  </si>
  <si>
    <t>55 71 3239-0492</t>
  </si>
  <si>
    <t>BSBVNX DISTRIBUIDORA</t>
  </si>
  <si>
    <t>FATOR DF</t>
  </si>
  <si>
    <t>QUADRA I 22        LOTE 31/35</t>
  </si>
  <si>
    <t>72135-120</t>
  </si>
  <si>
    <t>55 19 3029-7447</t>
  </si>
  <si>
    <t>FATR DISTR AUT PEC LTDA ME</t>
  </si>
  <si>
    <t>RUA DR SILVA MENDES 28</t>
  </si>
  <si>
    <t>55 19 3029-7426</t>
  </si>
  <si>
    <t>TOVNX DIST PECAS AUTOM LTDA</t>
  </si>
  <si>
    <t>FATOR - TOCANTINS</t>
  </si>
  <si>
    <t>AV BERNARDO SAYAO 1389      QDQC06 LT 06D S02</t>
  </si>
  <si>
    <t>ARAGUAIANA</t>
  </si>
  <si>
    <t>77818-340</t>
  </si>
  <si>
    <t>55 63 9226-2662</t>
  </si>
  <si>
    <t>DFV NJX DIST DE PC AUT LTDA</t>
  </si>
  <si>
    <t>Q QI 22 SN</t>
  </si>
  <si>
    <t>72135-220</t>
  </si>
  <si>
    <t>55 19 3029 7426</t>
  </si>
  <si>
    <t>ESVDNJX DIST PECAS AUTO LTDA</t>
  </si>
  <si>
    <t>FATOR-ES</t>
  </si>
  <si>
    <t>RUA NELCY LOPES VIEIRA 392</t>
  </si>
  <si>
    <t>29164-018</t>
  </si>
  <si>
    <t>55 19 3029-7409</t>
  </si>
  <si>
    <t>INFINITY COMERCIO DE AUTO</t>
  </si>
  <si>
    <t>INFINITY - SP</t>
  </si>
  <si>
    <t>RUA CIDADE DO RIO PARDO 320</t>
  </si>
  <si>
    <t>05727-180</t>
  </si>
  <si>
    <t>3745.4360</t>
  </si>
  <si>
    <t>compras@infinysp.com.br</t>
  </si>
  <si>
    <t>INFINITY - COMERCIO DE AUTO</t>
  </si>
  <si>
    <t>INFINITY - DF</t>
  </si>
  <si>
    <t>C 08 LOTE 10 SALA 204 CENTRO</t>
  </si>
  <si>
    <t>72010-080</t>
  </si>
  <si>
    <t>11 3745-4360</t>
  </si>
  <si>
    <t>INFINITY COM. DE AUTO PECAS</t>
  </si>
  <si>
    <t>237 GALPAO 1</t>
  </si>
  <si>
    <t>29161-028</t>
  </si>
  <si>
    <t>27 3318.1848</t>
  </si>
  <si>
    <t>13604526000122</t>
  </si>
  <si>
    <t>AQUI TEM PECAS COMERCIO</t>
  </si>
  <si>
    <t>AQUI TEM PECAS</t>
  </si>
  <si>
    <t>RUA CIDADE DO RIO PARDO 366</t>
  </si>
  <si>
    <t>55 11 5093-5942</t>
  </si>
  <si>
    <t>MARANGHETTI &amp; MARRA LTDA</t>
  </si>
  <si>
    <t>MARANGHETTI-RP</t>
  </si>
  <si>
    <t>AVENIDA BANDEIRANTES 1600</t>
  </si>
  <si>
    <t>14030-680</t>
  </si>
  <si>
    <t>(16) 637-0777</t>
  </si>
  <si>
    <t>leonardo.prado@mmarra.com.br</t>
  </si>
  <si>
    <t>MARANGUETTI-MG</t>
  </si>
  <si>
    <t>AV.PROF.MINERVINA CANDIDA DE OLIVEIRA, 4840</t>
  </si>
  <si>
    <t>38405-326</t>
  </si>
  <si>
    <t>34) 3213-5809</t>
  </si>
  <si>
    <t>MENIL COMERCIO PECAS LTDA</t>
  </si>
  <si>
    <t xml:space="preserve">RUA PATROCINIO, 423 </t>
  </si>
  <si>
    <t>14080-300</t>
  </si>
  <si>
    <t>16 3961-9000</t>
  </si>
  <si>
    <t>paulobarbosa@menil.com.br / paulo.barbosa@menil.com.br</t>
  </si>
  <si>
    <t>MENIL</t>
  </si>
  <si>
    <t>AV PADRE FRANCISCO SALES COLTURATO N.866</t>
  </si>
  <si>
    <t>14802-000</t>
  </si>
  <si>
    <t>AV GUILHERME FERREIRA 2141 SAO BENEDITO</t>
  </si>
  <si>
    <t>38022-200</t>
  </si>
  <si>
    <t>54977996000208</t>
  </si>
  <si>
    <t>AVE PRESIDENTE KENNEDY 2295 PARQUE INDUSTRIAL LAGOINHA</t>
  </si>
  <si>
    <t>14095-210</t>
  </si>
  <si>
    <t>16 3516-9079</t>
  </si>
  <si>
    <t>PIPO COMERCIO DE PECAS E ROL</t>
  </si>
  <si>
    <t>17203-580</t>
  </si>
  <si>
    <t>compras@pipopecas.com</t>
  </si>
  <si>
    <t>PIPO PECAS</t>
  </si>
  <si>
    <t>+55 14 2104-6116</t>
  </si>
  <si>
    <t>54270269000117</t>
  </si>
  <si>
    <t>POLIPECAS COMERCIAL LTDA</t>
  </si>
  <si>
    <t>R: BATISTA RAFFI 787/803 JD. NOVA APARECIDA</t>
  </si>
  <si>
    <t>13068-601</t>
  </si>
  <si>
    <t>19 3281.1650</t>
  </si>
  <si>
    <t>odair@polipecas-campinas.com.br</t>
  </si>
  <si>
    <t>71991608000173</t>
  </si>
  <si>
    <t>POWER TRAIN AUTOMOTIVE IND.</t>
  </si>
  <si>
    <t>POWER TRAIN- CAMPINAS</t>
  </si>
  <si>
    <t>RUA GUSTAVO STUART, 887 JD. SANTA MONICA</t>
  </si>
  <si>
    <t>13082-140</t>
  </si>
  <si>
    <t>19 3216-5299</t>
  </si>
  <si>
    <t>vendaspowertrain@terra.com.br</t>
  </si>
  <si>
    <t>47390307000100</t>
  </si>
  <si>
    <t>SHARK TRATORES E PECAS LTDA.</t>
  </si>
  <si>
    <t>SHARK TRATORES E PECAS LTDA</t>
  </si>
  <si>
    <t>AV. PRES. CASTELO BRANCO, 7.777 - GALPAO 01</t>
  </si>
  <si>
    <t>05034-000</t>
  </si>
  <si>
    <t>3616-0622</t>
  </si>
  <si>
    <t>47390307001858</t>
  </si>
  <si>
    <t>SHARK TRATORES-MS(ANTIGA)</t>
  </si>
  <si>
    <t xml:space="preserve">AV.MARCELINO PIRES, 6735 </t>
  </si>
  <si>
    <t>79841000</t>
  </si>
  <si>
    <t>3611-0622</t>
  </si>
  <si>
    <t>47390307003206</t>
  </si>
  <si>
    <t>SHARK - NOVA FILIAL</t>
  </si>
  <si>
    <t>AV PRESIDENTE CASTELO BRANCO 7777      GALPAO 2</t>
  </si>
  <si>
    <t>55 11 3616 0622</t>
  </si>
  <si>
    <t>71724512000491</t>
  </si>
  <si>
    <t>SHARK AUTOMOTIVE DISTRIBUIDO</t>
  </si>
  <si>
    <t>SHARK-DOURADOS</t>
  </si>
  <si>
    <t xml:space="preserve">AV. MARCELINO PIRES, 480 </t>
  </si>
  <si>
    <t>79820101</t>
  </si>
  <si>
    <t>(67) 422-1720</t>
  </si>
  <si>
    <t>flavio.portela@skautomotive.com.br</t>
  </si>
  <si>
    <t>71724512001382</t>
  </si>
  <si>
    <t>SHARK-DF</t>
  </si>
  <si>
    <t xml:space="preserve">QI 19 - LOTE 43-45 </t>
  </si>
  <si>
    <t>TAGUATINGA</t>
  </si>
  <si>
    <t>72135190</t>
  </si>
  <si>
    <t>11 3616-0777</t>
  </si>
  <si>
    <t>71724512001897</t>
  </si>
  <si>
    <t>SHARK-RP</t>
  </si>
  <si>
    <t xml:space="preserve">R.LUIZ BARRETO, 1.585 </t>
  </si>
  <si>
    <t>14080090</t>
  </si>
  <si>
    <t>(16) 3969-8900</t>
  </si>
  <si>
    <t>71724512002273</t>
  </si>
  <si>
    <t>SHARK-RS</t>
  </si>
  <si>
    <t xml:space="preserve">AV. SERTORIO, 3.711 </t>
  </si>
  <si>
    <t>91040621</t>
  </si>
  <si>
    <t>(51) 3361-6591</t>
  </si>
  <si>
    <t>71724512002354</t>
  </si>
  <si>
    <t>SHARK - CTBA</t>
  </si>
  <si>
    <t xml:space="preserve">RUA ORESTES CAMILLI, 80 C </t>
  </si>
  <si>
    <t>80215330</t>
  </si>
  <si>
    <t>41 2106-8900</t>
  </si>
  <si>
    <t>71724512002435</t>
  </si>
  <si>
    <t>SHARK AUTMOTIVE DISTR.PECAS</t>
  </si>
  <si>
    <t>SHARK - GO</t>
  </si>
  <si>
    <t>AV 24 DE OUTUBRO, 3041 QI 17 LOTES 3, 5, 7 E 8</t>
  </si>
  <si>
    <t>3616.0622</t>
  </si>
  <si>
    <t>71724512000815</t>
  </si>
  <si>
    <t>SHARK - MS</t>
  </si>
  <si>
    <t xml:space="preserve">AV.EDUARDO ELIAS ZAHRAN, 671 </t>
  </si>
  <si>
    <t>79004000</t>
  </si>
  <si>
    <t>67 3411-5222</t>
  </si>
  <si>
    <t>71724512002869</t>
  </si>
  <si>
    <t>SHARK AUTOM DISTR PCS LTDA</t>
  </si>
  <si>
    <t xml:space="preserve">QI 19 LOTES 43/45 </t>
  </si>
  <si>
    <t>TAQUATINGA</t>
  </si>
  <si>
    <t>71920540</t>
  </si>
  <si>
    <t>3616-0777</t>
  </si>
  <si>
    <t>SK AUTOMOTIVE S/A - DISTRIBU</t>
  </si>
  <si>
    <t>SK AUTOMO S/A DISTR.AUTOPECA</t>
  </si>
  <si>
    <t>AV PRESIDENTE CASTELO BRANCO 7777 ARMAZEM B</t>
  </si>
  <si>
    <t>11 3616-0707</t>
  </si>
  <si>
    <t>SK -S.JOSE DOS CAMPOS</t>
  </si>
  <si>
    <t>RUA JOACABA 271</t>
  </si>
  <si>
    <t>12238-530</t>
  </si>
  <si>
    <t>AV VASCONCELOS COSTA 1514 MARTINS</t>
  </si>
  <si>
    <t>38400-452</t>
  </si>
  <si>
    <t>AV GASTAO CAMARGOS 1213 CINCAO</t>
  </si>
  <si>
    <t>32371-630</t>
  </si>
  <si>
    <t>SK - DISTRITO FEDERAL</t>
  </si>
  <si>
    <t xml:space="preserve">QL 06 LOTES 10-11-12 </t>
  </si>
  <si>
    <t>72135-060</t>
  </si>
  <si>
    <t>3616.0636</t>
  </si>
  <si>
    <t>SK - CASCAVEL - PR</t>
  </si>
  <si>
    <t>RUA PARANA 4727 - 4737 CENTRO</t>
  </si>
  <si>
    <t>85810-011</t>
  </si>
  <si>
    <t>SK AUTOMOTIVE - CURITIBA</t>
  </si>
  <si>
    <t>RUA ORESTES CAMILLI 80 B PRADO VELHO</t>
  </si>
  <si>
    <t>80215-330</t>
  </si>
  <si>
    <t>AV DOS PIRINEUS 669 Q 54 LOTE 7</t>
  </si>
  <si>
    <t>74455-330</t>
  </si>
  <si>
    <t>62 4006-6700</t>
  </si>
  <si>
    <t>SK-PORTO ALEGRE</t>
  </si>
  <si>
    <t>AVENIDA DAS INDUSTRIAS 972</t>
  </si>
  <si>
    <t>90200-290</t>
  </si>
  <si>
    <t>51 2121-8300</t>
  </si>
  <si>
    <t>SK-CAMPO GRANDE</t>
  </si>
  <si>
    <t>AV. COSTA E SILVA, 577 VILA PROGRESSO</t>
  </si>
  <si>
    <t>SK DOURADOS - MS</t>
  </si>
  <si>
    <t>R CEL PONCIANO DE M. PEREIRA 300</t>
  </si>
  <si>
    <t>79839-600</t>
  </si>
  <si>
    <t>SK CUIABA MT</t>
  </si>
  <si>
    <t>AV. MANOEL JOSÉ DE ARRUDA 630</t>
  </si>
  <si>
    <t>CUIABÁ</t>
  </si>
  <si>
    <t>78070-305</t>
  </si>
  <si>
    <t>SK OSASCO</t>
  </si>
  <si>
    <t>AV COMANDANTE SAMPAIO 610</t>
  </si>
  <si>
    <t>06192-000</t>
  </si>
  <si>
    <t>SK-RECIFE</t>
  </si>
  <si>
    <t>ESTRADA DO BONGI,290A PRADO</t>
  </si>
  <si>
    <t>50830-260</t>
  </si>
  <si>
    <t>RUA MARQUES DE POMBAL,2186 CAMPOS ELISEOS</t>
  </si>
  <si>
    <t>14080-100</t>
  </si>
  <si>
    <t>R GENERAL CARVALHO 957</t>
  </si>
  <si>
    <t>21250-240</t>
  </si>
  <si>
    <t>SK-SALVADOR</t>
  </si>
  <si>
    <t>RUA ANTONIO ANDRADE 171 PORTO SECO PIRAJA</t>
  </si>
  <si>
    <t>41233-015</t>
  </si>
  <si>
    <t>RUA ESTER 360</t>
  </si>
  <si>
    <t>09090-290</t>
  </si>
  <si>
    <t>SK AUTOMOTIVE S.A. DISTR.AUT</t>
  </si>
  <si>
    <t>RUA BENEDITO SUFREDINI, 250 MARAMBAIA</t>
  </si>
  <si>
    <t>S.JOSE DO RIO PRETO</t>
  </si>
  <si>
    <t>15057-000</t>
  </si>
  <si>
    <t>3616-0707</t>
  </si>
  <si>
    <t>SK- CAMPINAS</t>
  </si>
  <si>
    <t>AV. ENGENHEIRO ANTONIO F. DE PAULO SOUZA, 2782</t>
  </si>
  <si>
    <t>13043-670</t>
  </si>
  <si>
    <t>19 2137.8777</t>
  </si>
  <si>
    <t>SK- TERESINA</t>
  </si>
  <si>
    <t>AV MINISTRO PEDRO BORGES 790</t>
  </si>
  <si>
    <t>64019-650</t>
  </si>
  <si>
    <t>SK- NATAL</t>
  </si>
  <si>
    <t>RUA AGUINALDO DO GURGEL,121 CANDELARIA</t>
  </si>
  <si>
    <t>59066-030</t>
  </si>
  <si>
    <t>84 3311.0500</t>
  </si>
  <si>
    <t>SK-PP</t>
  </si>
  <si>
    <t>AV JOAQUIM CONSTANTINO 3391</t>
  </si>
  <si>
    <t>19063-008</t>
  </si>
  <si>
    <t>18 3918.4150</t>
  </si>
  <si>
    <t>SK AUTOMOTIVE-AL</t>
  </si>
  <si>
    <t>AV DOUTOR DURVAL DE GOES MONTEIRO 8443</t>
  </si>
  <si>
    <t>57062-280</t>
  </si>
  <si>
    <t>85 8845-8027</t>
  </si>
  <si>
    <t>SK-SOROCABA</t>
  </si>
  <si>
    <t>RUA ALCESTE DEL CISTIA 95</t>
  </si>
  <si>
    <t>18085-751</t>
  </si>
  <si>
    <t>15 3228.9200</t>
  </si>
  <si>
    <t>SK-BAURU</t>
  </si>
  <si>
    <t>AV OCTAVIO MANGABEIRA 05-61 VILA CORALINA</t>
  </si>
  <si>
    <t>17030-022</t>
  </si>
  <si>
    <t>14 3878.6800</t>
  </si>
  <si>
    <t>SK-MARINGA</t>
  </si>
  <si>
    <t>AV PREFEITO SINCLER SAMBATTI 4266      JARDIM UNIVE</t>
  </si>
  <si>
    <t>MARINGÁ</t>
  </si>
  <si>
    <t>87060-460</t>
  </si>
  <si>
    <t>44 3123.0150</t>
  </si>
  <si>
    <t>SK AUTOMOTIVE S/A-DISTRIBUID</t>
  </si>
  <si>
    <t>SK AUTOMOTIVE-SANTOS</t>
  </si>
  <si>
    <t>RUA SILVA JARDIM 116</t>
  </si>
  <si>
    <t>11015-020</t>
  </si>
  <si>
    <t>11 8350-8052</t>
  </si>
  <si>
    <t>SK AUTMOTIVE S/A DISTRIBUIDO</t>
  </si>
  <si>
    <t>SK-SC</t>
  </si>
  <si>
    <t>R WALDIR JOAO SELL 126 AREA 5</t>
  </si>
  <si>
    <t>88104-735</t>
  </si>
  <si>
    <t>55 11 3616 0786</t>
  </si>
  <si>
    <t>SHARK DISTRIBUIDOR TRATORES</t>
  </si>
  <si>
    <t>SHARK TRATORES-PR</t>
  </si>
  <si>
    <t>AV BRASIL 1032 SAO CRISTOVAO</t>
  </si>
  <si>
    <t>85816-290</t>
  </si>
  <si>
    <t>(45) 2101-3777</t>
  </si>
  <si>
    <t>SHARK TRATORES-SC</t>
  </si>
  <si>
    <t>AV BRASIL 2040/2060 MARIA WINCKER</t>
  </si>
  <si>
    <t>XANXERE</t>
  </si>
  <si>
    <t>89820-000</t>
  </si>
  <si>
    <t>49) 3441-9800</t>
  </si>
  <si>
    <t>47390307002668</t>
  </si>
  <si>
    <t>SHARK TRATORES-MS</t>
  </si>
  <si>
    <t>AV.CONSUL ASSAF TRAD 1890 MATA DO JACI</t>
  </si>
  <si>
    <t>79033-005</t>
  </si>
  <si>
    <t>(67) 3316-4200</t>
  </si>
  <si>
    <t>SK AUTOMOVEIS S/A - DISTRIBU</t>
  </si>
  <si>
    <t>SK-FORTALEZA</t>
  </si>
  <si>
    <t>RODOVIA BR-116 3400</t>
  </si>
  <si>
    <t>60874-052</t>
  </si>
  <si>
    <t>55 85 9658 2336</t>
  </si>
  <si>
    <t>SK AUTOMOTIVE S/A</t>
  </si>
  <si>
    <t>SK MATRIZ</t>
  </si>
  <si>
    <t>PRESIDENTE CASTELO BRANCO 7777</t>
  </si>
  <si>
    <t>55 11 3616-0786</t>
  </si>
  <si>
    <t>SK AUTOMOTIVE</t>
  </si>
  <si>
    <t>SK AUTOMOTIVE BA</t>
  </si>
  <si>
    <t>AV.TRANSNORDESTINA 1661</t>
  </si>
  <si>
    <t>44032-411</t>
  </si>
  <si>
    <t>55 75 3023-1086</t>
  </si>
  <si>
    <t>SK AUTOMOTIVE - BH</t>
  </si>
  <si>
    <t>RUA PORTO 389</t>
  </si>
  <si>
    <t>31255-080</t>
  </si>
  <si>
    <t>55 31 9202-7739</t>
  </si>
  <si>
    <t>SK AUTOMOTIVE JUIZ DE FORA</t>
  </si>
  <si>
    <t>RUA IBRAHIM BITTAR SOBRINHO 100</t>
  </si>
  <si>
    <t>36081-390</t>
  </si>
  <si>
    <t>55 32 3224-6183</t>
  </si>
  <si>
    <t>SK AUTOMOTIVE - PIRACICABA</t>
  </si>
  <si>
    <t>ESTRADA OLIVIO FRANHANI 1005</t>
  </si>
  <si>
    <t>13401-783</t>
  </si>
  <si>
    <t>SK AUTOMOTIVE CAXIAS DO SUL</t>
  </si>
  <si>
    <t>AVENIDA RUBEM BENTO ALVES 4525</t>
  </si>
  <si>
    <t>95041-410</t>
  </si>
  <si>
    <t>55 51 9143-5352</t>
  </si>
  <si>
    <t>SK AUTOMOTIVE DISTRIB LTDA</t>
  </si>
  <si>
    <t>SK AUTOMOTIVE - CARUARU</t>
  </si>
  <si>
    <t>AV EDNALVA B SIQUEIRA 143</t>
  </si>
  <si>
    <t>55014-485</t>
  </si>
  <si>
    <t>SK - PARAIBA</t>
  </si>
  <si>
    <t>AV ANANIAS PAULINO 134</t>
  </si>
  <si>
    <t>58102-655</t>
  </si>
  <si>
    <t>55 11 3616-0630</t>
  </si>
  <si>
    <t>AV ITRIO CORREA DA COSTA 695</t>
  </si>
  <si>
    <t>55 66 3411-3100</t>
  </si>
  <si>
    <t>SK AUTOMOTIVE  S/A</t>
  </si>
  <si>
    <t>SK AUTOMOTIVE - PA</t>
  </si>
  <si>
    <t>AV MARQUES  DE HERVAL 2555</t>
  </si>
  <si>
    <t>66087-320</t>
  </si>
  <si>
    <t>55 11 3616-0622</t>
  </si>
  <si>
    <t>AV BRASILIA 6750</t>
  </si>
  <si>
    <t>86030-280</t>
  </si>
  <si>
    <t>MCR COM. DE PECAS LTDA-EPP</t>
  </si>
  <si>
    <t>TRUCKDIESEL-CAMPINAS</t>
  </si>
  <si>
    <t>R ADAO GONCALVES, 41 JD APARECIDA</t>
  </si>
  <si>
    <t>13068-028</t>
  </si>
  <si>
    <t>19 3782.6300</t>
  </si>
  <si>
    <t>paulo@truckdiesel.com.br</t>
  </si>
  <si>
    <t>TRUCKDIESEL COM DE PECAS AUT</t>
  </si>
  <si>
    <t>TRUCKDIESEL CAMPINAS</t>
  </si>
  <si>
    <t>R ADAO GOLCALVES 41 JD APARECIDA</t>
  </si>
  <si>
    <t>19-3782-6300</t>
  </si>
  <si>
    <t>TRUCKDIESEL COMERCIO DE PECA</t>
  </si>
  <si>
    <t>TRUCKDIESEL-GO</t>
  </si>
  <si>
    <t>AV.PRESIDENTE TRANCREDO NEVES N.738</t>
  </si>
  <si>
    <t>ITUMBIARA</t>
  </si>
  <si>
    <t>75500-000</t>
  </si>
  <si>
    <t>64 3425-0001</t>
  </si>
  <si>
    <t>11280825000123</t>
  </si>
  <si>
    <t>BOLLPARTS INDUSTRIA DE AUTO</t>
  </si>
  <si>
    <t>RUA ADAO GONCALVES 59 SALA 2</t>
  </si>
  <si>
    <t>55 11 3212-1328</t>
  </si>
  <si>
    <t>60015-061</t>
  </si>
  <si>
    <t>59146-690</t>
  </si>
  <si>
    <t>58102-380</t>
  </si>
  <si>
    <t>SÃO LUÍS</t>
  </si>
  <si>
    <t>65095-200</t>
  </si>
  <si>
    <t>matriz@pecicero.com.br</t>
  </si>
  <si>
    <t>07965809001500</t>
  </si>
  <si>
    <t>07965809000792</t>
  </si>
  <si>
    <t>07965809000369</t>
  </si>
  <si>
    <t>filial02@pecicero.com.br</t>
  </si>
  <si>
    <t>07965809000954</t>
  </si>
  <si>
    <t>filial08@pecicero.com.br</t>
  </si>
  <si>
    <t>07965809001250</t>
  </si>
  <si>
    <t>filial11@pecicero.com.br</t>
  </si>
  <si>
    <t>07965809001411</t>
  </si>
  <si>
    <t>filial13@pecicero.com.br</t>
  </si>
  <si>
    <t>07965809001764</t>
  </si>
  <si>
    <t>07965809000873</t>
  </si>
  <si>
    <t>filial07@pecicero.com.br</t>
  </si>
  <si>
    <t>07965809000288</t>
  </si>
  <si>
    <t>filial01@pecicero.com.br</t>
  </si>
  <si>
    <t>07965809000601</t>
  </si>
  <si>
    <t>filial05@pecicero.com.br</t>
  </si>
  <si>
    <t>07965809001179</t>
  </si>
  <si>
    <t>filial12@pecicero.com.br</t>
  </si>
  <si>
    <t>07965809002140</t>
  </si>
  <si>
    <t>filial20@pecicero.com.br</t>
  </si>
  <si>
    <t>CYRO CAVALCANTI AUTO PECAS L</t>
  </si>
  <si>
    <t>RUA MACIEL PINHEIRO, 35 VARADOURO</t>
  </si>
  <si>
    <t>58010-130</t>
  </si>
  <si>
    <t>84 3615.7003</t>
  </si>
  <si>
    <t> jp@ligpeca.com.br</t>
  </si>
  <si>
    <t>RUA DR. MARIO NEGOCIO, 1504 ALECRIN</t>
  </si>
  <si>
    <t>59037-155</t>
  </si>
  <si>
    <t>84 3615-7003</t>
  </si>
  <si>
    <t> natal@ligpeca.com.br</t>
  </si>
  <si>
    <t>RUA JEAN EMILE FAVRE 110</t>
  </si>
  <si>
    <t>51190-450</t>
  </si>
  <si>
    <t>81 3338 6655</t>
  </si>
  <si>
    <t> recife@ligpeca.com.br</t>
  </si>
  <si>
    <t>RUA PORTO DA FOLHA 1061-B CIRURGIA</t>
  </si>
  <si>
    <t>49055-365</t>
  </si>
  <si>
    <t>84 3615-7004</t>
  </si>
  <si>
    <t> aracaju@ligpeca.com.br</t>
  </si>
  <si>
    <t> RUO TOMAS SOARES DE SOUZA, 85 CATOLÉ</t>
  </si>
  <si>
    <t> 58410-235</t>
  </si>
  <si>
    <t>83 3339-5959</t>
  </si>
  <si>
    <t> campina@ligpeca.com.br</t>
  </si>
  <si>
    <t>REDIESEL RECIFE AUTODIESEL L</t>
  </si>
  <si>
    <t>REDIESEL RECIFE AUTODIESEL</t>
  </si>
  <si>
    <t>ROD BR-101 S/N</t>
  </si>
  <si>
    <t>JABOATÃO DOS GUARARAPES</t>
  </si>
  <si>
    <t>54355-010</t>
  </si>
  <si>
    <t>81 2101-5050</t>
  </si>
  <si>
    <t>ceara@rediesel.com.br</t>
  </si>
  <si>
    <t>FORTGIRO DISTRIBUIDORA DE</t>
  </si>
  <si>
    <t>FORTGIRO-PB</t>
  </si>
  <si>
    <t>R.SA DE ANDRADE 368 VARADOURO</t>
  </si>
  <si>
    <t>58010-380</t>
  </si>
  <si>
    <t>83 3133-1770</t>
  </si>
  <si>
    <t>controle@fortgiro.com.br</t>
  </si>
  <si>
    <t>JS DISTRIBUIDORA DE PECAS S/</t>
  </si>
  <si>
    <t>JS-MT</t>
  </si>
  <si>
    <t>AV. MIGUEL SUTIL, 13.594 CIDADE VERDE</t>
  </si>
  <si>
    <t>78028-400</t>
  </si>
  <si>
    <t>(65) 2121-8181</t>
  </si>
  <si>
    <t xml:space="preserve">ROD. BR 316 KM 04 </t>
  </si>
  <si>
    <t>67200-000</t>
  </si>
  <si>
    <t>(91) 3073-7373</t>
  </si>
  <si>
    <t>tavares.pa@jspecas.com.br</t>
  </si>
  <si>
    <t>JS DISTRIBUIDORA DE PECAS SA</t>
  </si>
  <si>
    <t>JS MT</t>
  </si>
  <si>
    <t>R.COLONIZADOR ENIO PIPINO N.409 R-29-P/Q/R-2</t>
  </si>
  <si>
    <t>78557-484</t>
  </si>
  <si>
    <t>(66) 3517-5151</t>
  </si>
  <si>
    <t>rafael.pe@jspecas.com.br</t>
  </si>
  <si>
    <t>JS RIO DE JANEIRO</t>
  </si>
  <si>
    <t>(21) 2101-3131</t>
  </si>
  <si>
    <t>JS FORTALEZA</t>
  </si>
  <si>
    <t>RUA PRINCESA ISABEL 1111</t>
  </si>
  <si>
    <t>(85) 3306-9696</t>
  </si>
  <si>
    <t>patrick.ce@jspecas.com.br</t>
  </si>
  <si>
    <t>74375-150</t>
  </si>
  <si>
    <t>(62) 4005-8755</t>
  </si>
  <si>
    <t>JS PIAUI</t>
  </si>
  <si>
    <t>(86) 2107-7878</t>
  </si>
  <si>
    <t>lopes.pi@jspecas.com.br</t>
  </si>
  <si>
    <t>VITÓRIA DA CONQUISTA</t>
  </si>
  <si>
    <t>(77) 2101-9898</t>
  </si>
  <si>
    <t>JS JUIZ DE FORA</t>
  </si>
  <si>
    <t>AV PEDRO LUDOVICO TEXEIRA 4399      Q.142 - LOTE 16</t>
  </si>
  <si>
    <t>GOIÂNIA</t>
  </si>
  <si>
    <t>74375-400</t>
  </si>
  <si>
    <t>(62)3612-7980</t>
  </si>
  <si>
    <t>waltemir.cd@jspecas.com.br</t>
  </si>
  <si>
    <t>JS MACAPA</t>
  </si>
  <si>
    <t>R GENERAL RONDON 170</t>
  </si>
  <si>
    <t>MACAPÁ</t>
  </si>
  <si>
    <t>68908-181</t>
  </si>
  <si>
    <t>(96) 3251-2626</t>
  </si>
  <si>
    <t>jefferson.ap@jspecas.com.br</t>
  </si>
  <si>
    <t>IVAN FONTES MARTINS 94        INDUSTRIAL</t>
  </si>
  <si>
    <t>36081-360</t>
  </si>
  <si>
    <t>(32) 2102-2929 / 2900</t>
  </si>
  <si>
    <t>JS IMPERATRIZ</t>
  </si>
  <si>
    <t>(99) 2101-9696</t>
  </si>
  <si>
    <t>JS SAO LUIS</t>
  </si>
  <si>
    <t>AV. GUAJAJARAS 213</t>
  </si>
  <si>
    <t>65055-285</t>
  </si>
  <si>
    <t>(98) 2108-7777</t>
  </si>
  <si>
    <t>mauro.ce@jspecas.com.br</t>
  </si>
  <si>
    <t>JS CRATO</t>
  </si>
  <si>
    <t>AVENIDA THOMAZ OSTERNES DE ALENCAR N.º 184 - BAIRRO SÃO MIGUEL.</t>
  </si>
  <si>
    <t>CRATO</t>
  </si>
  <si>
    <t>63.122-090</t>
  </si>
  <si>
    <t>(88)2101-9600</t>
  </si>
  <si>
    <t>roberta.jn@jspecas.com.br</t>
  </si>
  <si>
    <t>JS NATAL</t>
  </si>
  <si>
    <t>(84) 4008-9898</t>
  </si>
  <si>
    <t>JS MARABA</t>
  </si>
  <si>
    <t>thyago.mb@jspecas.com.br</t>
  </si>
  <si>
    <t>JS ARACAJU</t>
  </si>
  <si>
    <t>JS BELO HORIZONTE</t>
  </si>
  <si>
    <t>ROD BR-040 6465      KM 13,7</t>
  </si>
  <si>
    <t>32145-480</t>
  </si>
  <si>
    <t>(31) 3079-2929</t>
  </si>
  <si>
    <t>JS JABOTAO</t>
  </si>
  <si>
    <t>ESTRADA DA BATALHA 1832      G.A C.ASO-3</t>
  </si>
  <si>
    <t>54135-570</t>
  </si>
  <si>
    <t>(81) 2121-7171 / 7174</t>
  </si>
  <si>
    <t>andre.pe@jspecas.com.br</t>
  </si>
  <si>
    <t>JS CAMPINA GRANDE</t>
  </si>
  <si>
    <t>(83) 2102-9898</t>
  </si>
  <si>
    <t>francinete.cg@jspecas.com.br</t>
  </si>
  <si>
    <t>58309-600</t>
  </si>
  <si>
    <t>JS MACEIO</t>
  </si>
  <si>
    <t>RUA T 991       Q.1809/L.0362</t>
  </si>
  <si>
    <t>57081-385</t>
  </si>
  <si>
    <t>(82) 3177-5757</t>
  </si>
  <si>
    <t>41300-500</t>
  </si>
  <si>
    <t>(71) 2203-5353</t>
  </si>
  <si>
    <t>EUNÁPOLIS</t>
  </si>
  <si>
    <t> rafael.rocha@roni.com.br</t>
  </si>
  <si>
    <t>RONI</t>
  </si>
  <si>
    <t>AV DAVID JONAS FADINI 632</t>
  </si>
  <si>
    <t>45823-035</t>
  </si>
  <si>
    <t>73 3166 1821</t>
  </si>
  <si>
    <t>26762396000106</t>
  </si>
  <si>
    <t>SAMARC DISTRIB AUTO PCS LTDA</t>
  </si>
  <si>
    <t>SAMARC DI</t>
  </si>
  <si>
    <t>AV DAVID JONAS FADINI 660 STELA REIS</t>
  </si>
  <si>
    <t>73 3166-1808</t>
  </si>
  <si>
    <t> antonio.pedro@samarc.com.br</t>
  </si>
  <si>
    <t>13194329000263</t>
  </si>
  <si>
    <t>AUTO PEÇAS RONI LTDA</t>
  </si>
  <si>
    <t>AUTO PEÇAS RONI LOJA 2</t>
  </si>
  <si>
    <t>AV. J S PINHEIRO, 2540-B</t>
  </si>
  <si>
    <t>ITABUNA</t>
  </si>
  <si>
    <t>45600-013</t>
  </si>
  <si>
    <t>73 3215-8100</t>
  </si>
  <si>
    <t>gilmar@roni.com.br</t>
  </si>
  <si>
    <t>AUTO PEÇAS RONI LOJA 3</t>
  </si>
  <si>
    <t>AV PRESIDENTE DUTRA, 2610</t>
  </si>
  <si>
    <t>45025-615</t>
  </si>
  <si>
    <t>77 3420-8700</t>
  </si>
  <si>
    <t>pesadosvca@roni.com.br</t>
  </si>
  <si>
    <t>AUTO PEÇAS RONI LOJA 4</t>
  </si>
  <si>
    <t>RUA EST. VELHA DE CAMPINAS, 55 – KM 04</t>
  </si>
  <si>
    <t>41280-440</t>
  </si>
  <si>
    <t>71 3215-8900</t>
  </si>
  <si>
    <t>marcello@roni.com.br</t>
  </si>
  <si>
    <t>AUTO PEÇAS RONI LOJA 5</t>
  </si>
  <si>
    <t>AV GOVERNADOR AURÉLIO VIANA, 674</t>
  </si>
  <si>
    <t>JEQUIÉ</t>
  </si>
  <si>
    <t>45201-475</t>
  </si>
  <si>
    <t>73 3528-9200</t>
  </si>
  <si>
    <t>oscar@roni.com.br</t>
  </si>
  <si>
    <t>13194329000697</t>
  </si>
  <si>
    <t>AUTO PEÇAS RONI LOJA 6</t>
  </si>
  <si>
    <t>AV ADNO MUSSER, 1750</t>
  </si>
  <si>
    <t>PORTO SEGURO</t>
  </si>
  <si>
    <t>45810-000</t>
  </si>
  <si>
    <t>73 3268-6250</t>
  </si>
  <si>
    <t>gemerson@roni.com.br</t>
  </si>
  <si>
    <t>13194329000859</t>
  </si>
  <si>
    <t>AUTO PEÇAS RONI LOJA 7</t>
  </si>
  <si>
    <t>RODOVIA BR 101 KM 878</t>
  </si>
  <si>
    <t>TEIXEIRA DE FRERITAS</t>
  </si>
  <si>
    <t>45995-000</t>
  </si>
  <si>
    <t>73 3263-8200</t>
  </si>
  <si>
    <t>loram@roni.com</t>
  </si>
  <si>
    <t>AUTO PEÇAS RONI LOJA 8</t>
  </si>
  <si>
    <t>RUA PASTOR ANIEL SILVA COSTA Nº 58</t>
  </si>
  <si>
    <t>STO ANTONIO DE JESUS</t>
  </si>
  <si>
    <t>44572-640</t>
  </si>
  <si>
    <t>75 3631-6336</t>
  </si>
  <si>
    <t>idelfonso@roni.com.br</t>
  </si>
  <si>
    <t>13194329000506</t>
  </si>
  <si>
    <t>AUTO PEÇAS RONI LOJA 9</t>
  </si>
  <si>
    <t>RUA GENERAL ARGOLLO, 45</t>
  </si>
  <si>
    <t>40300-161</t>
  </si>
  <si>
    <t>AUTO PEÇAS MEIRA DIESEL</t>
  </si>
  <si>
    <t>MEIRA DIESEL TRUCK SERVICE</t>
  </si>
  <si>
    <t>AV GOV NILO COELHO, 250 SÃO JOSÉ</t>
  </si>
  <si>
    <t>46430-000</t>
  </si>
  <si>
    <t>77 3451-1860</t>
  </si>
  <si>
    <t> meiradiesel@hotmail.com</t>
  </si>
  <si>
    <t>COMPECAS COMERCIO DE PECAS L</t>
  </si>
  <si>
    <t>COMPECAS - BA</t>
  </si>
  <si>
    <t xml:space="preserve">ROD. BR 116, KM 1071 </t>
  </si>
  <si>
    <t>45035-180</t>
  </si>
  <si>
    <t>77 3423.8000</t>
  </si>
  <si>
    <t> venivaldo@compecas.com.br</t>
  </si>
  <si>
    <t>DI RICARTTI DISTRIBUIDORA DE</t>
  </si>
  <si>
    <t>DI RICARDTTI DISTRI PCS LTDA</t>
  </si>
  <si>
    <t xml:space="preserve">AV.RIO DE JANEIRO 724 </t>
  </si>
  <si>
    <t>44007-190</t>
  </si>
  <si>
    <t>75 3223-4178</t>
  </si>
  <si>
    <t>compras02@diricartti.com.br</t>
  </si>
  <si>
    <t>01674378000173</t>
  </si>
  <si>
    <t>DI RICARTTI DISTRIBUIDORA DE PEÇAS</t>
  </si>
  <si>
    <t>DI RICARTTI</t>
  </si>
  <si>
    <t>AV RIO DE JANEIRO, 724 - PEDRA DO DESCANSO</t>
  </si>
  <si>
    <t>44050-674</t>
  </si>
  <si>
    <t>75 2101-6100</t>
  </si>
  <si>
    <t>01674378000303</t>
  </si>
  <si>
    <t>AV LUIS EDUARDO MAGALHÃES, 4349 - TROPICAL VILE</t>
  </si>
  <si>
    <t>LUIS EDUARDO MAGALHÃES</t>
  </si>
  <si>
    <t>47850-000</t>
  </si>
  <si>
    <t>77 3628-4406</t>
  </si>
  <si>
    <t>denilson.pecas@diricartti.com.br</t>
  </si>
  <si>
    <t>01674378000649</t>
  </si>
  <si>
    <t>ESTRADA CAMPINAS DE PIRAJÁ, 37 - CAMPINAS DE PIRAJÁ</t>
  </si>
  <si>
    <t>71 3391-8364</t>
  </si>
  <si>
    <t>CASA DAS OFICINAS - BA</t>
  </si>
  <si>
    <t>CASA DAS OFICINAS</t>
  </si>
  <si>
    <t>RUA CARLOS VALADARES 110 CENTRO</t>
  </si>
  <si>
    <t>44001-001</t>
  </si>
  <si>
    <t>75 3223 4149</t>
  </si>
  <si>
    <t>casadasoficinas@hotmail.com</t>
  </si>
  <si>
    <t>37037090000286</t>
  </si>
  <si>
    <t>ELETROTURBO ELETRICA  E TURB</t>
  </si>
  <si>
    <t>ELETROTURBO</t>
  </si>
  <si>
    <t>R GERCINA BORGES TEIXEIRA 29        QD 02 LT 6 A 10</t>
  </si>
  <si>
    <t>RIO VERDE</t>
  </si>
  <si>
    <t>75905-420</t>
  </si>
  <si>
    <t>64 3622-1225</t>
  </si>
  <si>
    <t>rogerio.vendas@dipelzf.com.br</t>
  </si>
  <si>
    <t>37037090000103</t>
  </si>
  <si>
    <t>ELETROTURBO- GOIANIA</t>
  </si>
  <si>
    <t>RUA ITARARE 323       QD 38 LOTE 06/08</t>
  </si>
  <si>
    <t>74453-150</t>
  </si>
  <si>
    <t>62 3251-5354</t>
  </si>
  <si>
    <t>hermandes@eletroturbo.com.br</t>
  </si>
  <si>
    <t>23746693000161</t>
  </si>
  <si>
    <t>ELETROTURBO SERV EIRELI ME</t>
  </si>
  <si>
    <t>ELETROTURBO - NOVO</t>
  </si>
  <si>
    <t>RUA SAO VICENTE DE PAULA 699       QD 38 LOTE 8</t>
  </si>
  <si>
    <t>74453-440</t>
  </si>
  <si>
    <t>62 3297-2400</t>
  </si>
  <si>
    <t>ernandes@eletroturbo.com.br</t>
  </si>
  <si>
    <t>POLISERVICE C P P V SER LTDA</t>
  </si>
  <si>
    <t>POLISERVICE COMERCIO</t>
  </si>
  <si>
    <t>SETOR E SUL AREA ESPECIAL 16        LOTE 12</t>
  </si>
  <si>
    <t>BRASÍLIA</t>
  </si>
  <si>
    <t>72025-348</t>
  </si>
  <si>
    <t>61 3048 7200</t>
  </si>
  <si>
    <t>geraldo@poliservicezf.com.br</t>
  </si>
  <si>
    <t>38063210000100</t>
  </si>
  <si>
    <t>PECISTA DITR REPAUT PEC LTDA</t>
  </si>
  <si>
    <t>PECISTA</t>
  </si>
  <si>
    <t>SOF SUL QD 07 SN CONJ B LOTE</t>
  </si>
  <si>
    <t>71090-000</t>
  </si>
  <si>
    <t>61 3039 7102</t>
  </si>
  <si>
    <t> francisco@pecista.com.br</t>
  </si>
  <si>
    <t>PPL DISTRIBUIDORA DE PECAS</t>
  </si>
  <si>
    <t>PPL DISTRIBUIDORA</t>
  </si>
  <si>
    <t>AV CASTELO BRANCO 5011</t>
  </si>
  <si>
    <t>74430-130</t>
  </si>
  <si>
    <t>62 32722000</t>
  </si>
  <si>
    <t> soares@ppl.com.br</t>
  </si>
  <si>
    <t>25127614000160</t>
  </si>
  <si>
    <t xml:space="preserve">PPL </t>
  </si>
  <si>
    <t>RUA MISSIONÁRIOS, Q-29A, 1402</t>
  </si>
  <si>
    <t xml:space="preserve"> 74430-360</t>
  </si>
  <si>
    <t>62 32195500</t>
  </si>
  <si>
    <t> deusa@ppl.com.br</t>
  </si>
  <si>
    <t>05127614000593</t>
  </si>
  <si>
    <t>BOMPREÇO</t>
  </si>
  <si>
    <t>AV RIO VERDE QD94, LT10</t>
  </si>
  <si>
    <t>APARECIDA DE GOIÂNIA</t>
  </si>
  <si>
    <t>74915-420</t>
  </si>
  <si>
    <t>62 32808080</t>
  </si>
  <si>
    <t> tenório@ppl.com.br</t>
  </si>
  <si>
    <t>25127614000755</t>
  </si>
  <si>
    <t>AV T-09, 2697</t>
  </si>
  <si>
    <t>JARDIM AMÉRICA</t>
  </si>
  <si>
    <t>74255-220</t>
  </si>
  <si>
    <t>62 32504400</t>
  </si>
  <si>
    <t> alisson@ppl.com.br</t>
  </si>
  <si>
    <t>25127614000240</t>
  </si>
  <si>
    <t>AV PIRES FERNANDES, 45</t>
  </si>
  <si>
    <t>74070-030</t>
  </si>
  <si>
    <t>62 35076000</t>
  </si>
  <si>
    <t> henrique@ppl.com.br</t>
  </si>
  <si>
    <t>25127614000917</t>
  </si>
  <si>
    <t>AV BRASIL NORTE, 1470</t>
  </si>
  <si>
    <t>ANÁPOLIS</t>
  </si>
  <si>
    <t>75080-240</t>
  </si>
  <si>
    <t>62 40155000</t>
  </si>
  <si>
    <t> julio@ppl.com.br</t>
  </si>
  <si>
    <t>11244056000108</t>
  </si>
  <si>
    <t>RADAR ROLAMENTOS LTDA-EPP</t>
  </si>
  <si>
    <t>RADAR-DF</t>
  </si>
  <si>
    <t>ST QNH AREA ESPECIAL 46 LJ 03 S/N</t>
  </si>
  <si>
    <t>72130-700</t>
  </si>
  <si>
    <t>61 30455656</t>
  </si>
  <si>
    <t> compras02@radarrolamentos.com.br</t>
  </si>
  <si>
    <t>11244056000299</t>
  </si>
  <si>
    <t>RADAR ROLAMENTOS LTDA</t>
  </si>
  <si>
    <t>RADAR ROLAMENTOS - GOIAS</t>
  </si>
  <si>
    <t>AV BRASIL 1616      QUADRA 02 LOTE 06</t>
  </si>
  <si>
    <t>ANAPOLIS</t>
  </si>
  <si>
    <t>75140-075</t>
  </si>
  <si>
    <t>62 3215-2245</t>
  </si>
  <si>
    <t>compras@radarrolamentos.com</t>
  </si>
  <si>
    <t>20346570000145</t>
  </si>
  <si>
    <t>TOPCAR DIST DE PECAS AUTOMOT</t>
  </si>
  <si>
    <t>TOPCAR - TO</t>
  </si>
  <si>
    <t>601 SUL AV JOAQUIMTEOTONIO SEGURADO 6 CJ01 LT.08 GAL.02</t>
  </si>
  <si>
    <t>77016-330</t>
  </si>
  <si>
    <t>63 3236-1740</t>
  </si>
  <si>
    <t> ricardo@topcardistribuidora.com.br</t>
  </si>
  <si>
    <t>63 34144283</t>
  </si>
  <si>
    <t>AKITA COM.PCS.LTDA</t>
  </si>
  <si>
    <t xml:space="preserve">AV.PREF.ERASTO GAERTNER,2587 </t>
  </si>
  <si>
    <t>82515-000</t>
  </si>
  <si>
    <t>41 3351.2921</t>
  </si>
  <si>
    <t>edenilsos@apalvorada.com.br</t>
  </si>
  <si>
    <t>BIANCHI DISTRIBUIDORA DE AUT</t>
  </si>
  <si>
    <t>BIANCHI</t>
  </si>
  <si>
    <t>ROD.BR 158-4550 TREVO PATINHO</t>
  </si>
  <si>
    <t>85503-300</t>
  </si>
  <si>
    <t>46 3220-2233</t>
  </si>
  <si>
    <t>jaime@grupobianchi.com.br</t>
  </si>
  <si>
    <t>RUA ERECHIM 494 CENTRO</t>
  </si>
  <si>
    <t>85812-260</t>
  </si>
  <si>
    <t>46 3220-8851</t>
  </si>
  <si>
    <t>marcelo@bianchidistribuidora.com.br</t>
  </si>
  <si>
    <t>AV LEOPOLDO SANDER 681</t>
  </si>
  <si>
    <t>89810-000</t>
  </si>
  <si>
    <t>gerentechapeco@bianchidistribuidora.com.br</t>
  </si>
  <si>
    <t>BIANCHI DIST  AUTPECAS LTDA</t>
  </si>
  <si>
    <t>AV PREFEITO SINCLER SAMBA 2244</t>
  </si>
  <si>
    <t>55 46 3220-2220</t>
  </si>
  <si>
    <t>simone@bianchidistribuidora.com.br</t>
  </si>
  <si>
    <t>85073732000407</t>
  </si>
  <si>
    <t>BIANCHI E FILHOS-PR</t>
  </si>
  <si>
    <t xml:space="preserve">ROD. BR 158,4550 </t>
  </si>
  <si>
    <t>85503300</t>
  </si>
  <si>
    <t>46-3220-2203</t>
  </si>
  <si>
    <t>BORMANA COMERCIO DE AUTOPECA</t>
  </si>
  <si>
    <t>BORMANA RS</t>
  </si>
  <si>
    <t>RS 122 KM 82 NR 6670 CX P 8015</t>
  </si>
  <si>
    <t>95032-475</t>
  </si>
  <si>
    <t>54 32899508</t>
  </si>
  <si>
    <t>irineu@bormana.com.br</t>
  </si>
  <si>
    <t>79408084000238</t>
  </si>
  <si>
    <t>BORSOI COMERCIO E TRANSPORTE</t>
  </si>
  <si>
    <t>BORSOI PARANA</t>
  </si>
  <si>
    <t>AV TUPI 7171</t>
  </si>
  <si>
    <t>85508-225</t>
  </si>
  <si>
    <t>46 32204200</t>
  </si>
  <si>
    <t>vendaspr@borsoi.com.br</t>
  </si>
  <si>
    <t>COMDIP COMERCIAL DISTRIBUIDO</t>
  </si>
  <si>
    <t>COMDIP- BA</t>
  </si>
  <si>
    <t>RUA DOUTOR ALTINO TEIXEIRA 1290      GL</t>
  </si>
  <si>
    <t>71 993800220</t>
  </si>
  <si>
    <t>ocione@comdip.com.br</t>
  </si>
  <si>
    <t>COMDIP CO DT DE PC LTDA</t>
  </si>
  <si>
    <t>COMDIP CO DT DE PC LTDA - RS</t>
  </si>
  <si>
    <t>AV. SERTORIO 5950      C PAVIL 19E 20</t>
  </si>
  <si>
    <t>91060-590</t>
  </si>
  <si>
    <t xml:space="preserve"> 51 3222-9204</t>
  </si>
  <si>
    <t>marcelo@comdip.com.br</t>
  </si>
  <si>
    <t>COMDIP COML.DISTR.PECAS LTDA</t>
  </si>
  <si>
    <t>AVENIDA BRASIL, 7851 RAMOS</t>
  </si>
  <si>
    <t>21031-100</t>
  </si>
  <si>
    <t>21 2598.2012</t>
  </si>
  <si>
    <t>ronaldojose &lt;ronaldojose@comdip.com.br&gt;</t>
  </si>
  <si>
    <t>COMDIP-BH</t>
  </si>
  <si>
    <t>ROD. BR 262, 2892 ENGENHO NOGUEIRA</t>
  </si>
  <si>
    <t>31250-640</t>
  </si>
  <si>
    <t>31 21210040</t>
  </si>
  <si>
    <t>renato@comdip.com.br</t>
  </si>
  <si>
    <t>COMDIP-ES</t>
  </si>
  <si>
    <t>AV. CARLOS LINDEMBERG, 2721 NOSSA DENHORA DA PENHA</t>
  </si>
  <si>
    <t>29110-175</t>
  </si>
  <si>
    <t>silverio@comdip.com.br</t>
  </si>
  <si>
    <t>COMDIP-SPC</t>
  </si>
  <si>
    <t>RUA GUAICURUS 1317</t>
  </si>
  <si>
    <t>05033-002</t>
  </si>
  <si>
    <t>2121-0050</t>
  </si>
  <si>
    <t>delgado &lt;delgado@comdip.com.br&gt;</t>
  </si>
  <si>
    <t>13707219000177</t>
  </si>
  <si>
    <t>DINASUL COMERCIO DE AUTOPECA</t>
  </si>
  <si>
    <t>DINASUL</t>
  </si>
  <si>
    <t>MAJ FABRICIANO DO REG BARRO 786</t>
  </si>
  <si>
    <t>81630-260</t>
  </si>
  <si>
    <t>55 41 3089 5790</t>
  </si>
  <si>
    <t>glaucia@dinasul.com.br</t>
  </si>
  <si>
    <t>15421787001376</t>
  </si>
  <si>
    <t>GAZZONI DIST DE PECAS LTDA</t>
  </si>
  <si>
    <t>GAZZONI - CONTAGEM</t>
  </si>
  <si>
    <t>RUA  DR JOSE ANTERO MONTEIRO 164</t>
  </si>
  <si>
    <t>32260-610</t>
  </si>
  <si>
    <t>55 67 3322-9517</t>
  </si>
  <si>
    <t>gerenciamg@gazzoni.com.br</t>
  </si>
  <si>
    <t>15421787000566</t>
  </si>
  <si>
    <t>GAZZONI DISTRIBUIDORA DE PEC</t>
  </si>
  <si>
    <t>GAZZONI - CUIABA</t>
  </si>
  <si>
    <t>AV MANOEL JOSE ARRUDA, 1336 JD CALIFORNIA</t>
  </si>
  <si>
    <t>65 36179500</t>
  </si>
  <si>
    <t>alexandro@gazzoni.com.br</t>
  </si>
  <si>
    <t>15421787000485</t>
  </si>
  <si>
    <t>GAZZONI - PORTO ALEGRE</t>
  </si>
  <si>
    <t>AV SERTORIO 7063</t>
  </si>
  <si>
    <t>91130-721</t>
  </si>
  <si>
    <t>patrick@gazzoni.com.br</t>
  </si>
  <si>
    <t>15421787000728</t>
  </si>
  <si>
    <t>GAZZONI - PRES.PRUDENTE</t>
  </si>
  <si>
    <t xml:space="preserve">AV MANOEL GOULART, 3381 </t>
  </si>
  <si>
    <t>19060000</t>
  </si>
  <si>
    <t>18 21049313</t>
  </si>
  <si>
    <t>fernando@gazzoni.com.br</t>
  </si>
  <si>
    <t>15421787000647</t>
  </si>
  <si>
    <t>GAZZONI - SAO JOSE - SC</t>
  </si>
  <si>
    <t>RUA JUSTINO LEITE NETO,855 ROCADO</t>
  </si>
  <si>
    <t>88108-330</t>
  </si>
  <si>
    <t>luciano@gazzoni.com.br</t>
  </si>
  <si>
    <t>15421787001023</t>
  </si>
  <si>
    <t>GAZZONI DISTRIBUIDORA</t>
  </si>
  <si>
    <t>ESTRADA DE CAMPINAS 83 KM 05 TERREO</t>
  </si>
  <si>
    <t>41270-515</t>
  </si>
  <si>
    <t>71 22012946</t>
  </si>
  <si>
    <t>vendasba3@gazzoni.com.br</t>
  </si>
  <si>
    <t>DHC PC E SERVICOS AT LTDA</t>
  </si>
  <si>
    <t>GAZZONI MS</t>
  </si>
  <si>
    <t>R CAVIANA 2031</t>
  </si>
  <si>
    <t>55 67 3322-9500</t>
  </si>
  <si>
    <t>renato@gazzoni.com.br</t>
  </si>
  <si>
    <t>15421787001295</t>
  </si>
  <si>
    <t>GAZZONI-CURITIBA</t>
  </si>
  <si>
    <t>RUA BOM JESUS DE IGUAPE 6549</t>
  </si>
  <si>
    <t>55 62 3295-4800</t>
  </si>
  <si>
    <t>helinton@gazzoni.com.br</t>
  </si>
  <si>
    <t>15421787000990</t>
  </si>
  <si>
    <t>GAZZONI-GO</t>
  </si>
  <si>
    <t>AV CONSOLACAO QD D LOTE 12 1333</t>
  </si>
  <si>
    <t>74420-175</t>
  </si>
  <si>
    <t>augustovidal@gazzoni.com.br</t>
  </si>
  <si>
    <t>15421787001104</t>
  </si>
  <si>
    <t>GAZZONI-MARINGA</t>
  </si>
  <si>
    <t>AV MORANGUEIRA 486 B</t>
  </si>
  <si>
    <t>87030-300</t>
  </si>
  <si>
    <t>rafael@gazzoni.com.br</t>
  </si>
  <si>
    <t>15421787000132</t>
  </si>
  <si>
    <t>GAZZONI-MS</t>
  </si>
  <si>
    <t>RUA CEARA, 2073 SANTO GOMES</t>
  </si>
  <si>
    <t>79021-000</t>
  </si>
  <si>
    <t>'cesar - gazzoni cgr' &lt;cesar@gazzoni.com.br&gt;</t>
  </si>
  <si>
    <t>ORBID SA INDUSTRIA E COMERCI</t>
  </si>
  <si>
    <t>AV. ASSIS BRASIL, 4750 BAIRRO SARANDI</t>
  </si>
  <si>
    <t>51 2131.5155</t>
  </si>
  <si>
    <t>'zetrentin@orbid.com.br'</t>
  </si>
  <si>
    <t>PACAEMBU AUTOPECAS LTDA</t>
  </si>
  <si>
    <t xml:space="preserve">R. HELIO DE BARROS 154 </t>
  </si>
  <si>
    <t>01141080</t>
  </si>
  <si>
    <t>3618.5886</t>
  </si>
  <si>
    <t>spo.ger@pcaembuautopecas.com.br</t>
  </si>
  <si>
    <t>AV SANTOS DUMONT 1574 CUMBICA</t>
  </si>
  <si>
    <t>07220-000</t>
  </si>
  <si>
    <t>11 3618-5867</t>
  </si>
  <si>
    <t>gua.ger@pacaembuautopecas.com.br</t>
  </si>
  <si>
    <t>RUA GENERAL BERTOLDO KLINGER 96        ANEXO 36</t>
  </si>
  <si>
    <t>SAO BERNARDO DO CAMP</t>
  </si>
  <si>
    <t>09688-000</t>
  </si>
  <si>
    <t>55 11 3618-5800</t>
  </si>
  <si>
    <t>sbc.ger@pacaembuautopecas.com.br</t>
  </si>
  <si>
    <t>61295473003254</t>
  </si>
  <si>
    <t>RUA BOLIVIA 207 PACAEMBU</t>
  </si>
  <si>
    <t>85816-430</t>
  </si>
  <si>
    <t>55 11 3618 5800</t>
  </si>
  <si>
    <t>cas.ger@pacaembuautopecas.com.br</t>
  </si>
  <si>
    <t>61295473003335</t>
  </si>
  <si>
    <t>AV PREF SINCLER SAMBATTI 4892</t>
  </si>
  <si>
    <t>87053-105</t>
  </si>
  <si>
    <t>55 11 2106 8673</t>
  </si>
  <si>
    <t>mar.ger@pacaembuautopecas.com.br</t>
  </si>
  <si>
    <t>61295473003416</t>
  </si>
  <si>
    <t xml:space="preserve">RUA GERALDO DOS REIS 100 </t>
  </si>
  <si>
    <t>37550-000</t>
  </si>
  <si>
    <t>pou.ger@pacaembuautopecas.com.br</t>
  </si>
  <si>
    <t>PACAEMBU - ES</t>
  </si>
  <si>
    <t>ROD GOV.MARIO COVAS 11002</t>
  </si>
  <si>
    <t>29147-030</t>
  </si>
  <si>
    <t>27 3038-8100</t>
  </si>
  <si>
    <t>car.ger@pacaemuautopecas.com.br</t>
  </si>
  <si>
    <t>RODOVIA JORGE LACERDA, 350 ESPINHEIROS</t>
  </si>
  <si>
    <t>88317-100</t>
  </si>
  <si>
    <t>ita.ger@pacaembuautopecas.com.br</t>
  </si>
  <si>
    <t>PACAEMBU - MATRIZ- SP</t>
  </si>
  <si>
    <t>RUA ELIO DE BARROS 154</t>
  </si>
  <si>
    <t>01141-050</t>
  </si>
  <si>
    <t>3618-5867</t>
  </si>
  <si>
    <t>PACAEMBU - MT</t>
  </si>
  <si>
    <t>AV BEIRA RIO 984 JARDIM CALIFORNIA</t>
  </si>
  <si>
    <t>65 2128-8700</t>
  </si>
  <si>
    <t>cui.ger@pacaembuutopecas.com.br</t>
  </si>
  <si>
    <t>61295473003688</t>
  </si>
  <si>
    <t>PACAEMBU - SINOP</t>
  </si>
  <si>
    <t>RUA COLONIZADOR ENIO PIPINO 363</t>
  </si>
  <si>
    <t>78577-484</t>
  </si>
  <si>
    <t>55 11-3618-5856</t>
  </si>
  <si>
    <t>sin.ger@pacembuautopecas.com.br</t>
  </si>
  <si>
    <t>PACAEMBU CAXIAS DO SUL</t>
  </si>
  <si>
    <t>R GASTON LUIS BENETTI 729</t>
  </si>
  <si>
    <t>95112-483</t>
  </si>
  <si>
    <t>cac.ger@pcaembuautopecas.com.br</t>
  </si>
  <si>
    <t>PACAEMBU CHAPECO</t>
  </si>
  <si>
    <t>AV LEOPOLDO SANDER-D 3450-E</t>
  </si>
  <si>
    <t>89809-300</t>
  </si>
  <si>
    <t>cha.com@pacaembuautopecas.com.br</t>
  </si>
  <si>
    <t>PACAEMBU- GOIANIA</t>
  </si>
  <si>
    <t>AV. PERIMETRAL NORTE, 2859 VILA JOAO VAZ</t>
  </si>
  <si>
    <t>74445-190</t>
  </si>
  <si>
    <t>goi.ger@pacaembuautopecas.com.br</t>
  </si>
  <si>
    <t>PACAEMBU AUTO PECAS</t>
  </si>
  <si>
    <t>PACAEMBU PRES PRUDENTE</t>
  </si>
  <si>
    <t>AV JOAQUIN CONSTANTINO 4070</t>
  </si>
  <si>
    <t>19061-000</t>
  </si>
  <si>
    <t>55 11 3618 5864</t>
  </si>
  <si>
    <t>pru.ger@pacaembuautopecas.com.br</t>
  </si>
  <si>
    <t>PACAEMBU/BH</t>
  </si>
  <si>
    <t>AV.SEVERINO BALLESTEROS RODRIGUES 1750</t>
  </si>
  <si>
    <t>32110-005</t>
  </si>
  <si>
    <t>(31) 2126-8800</t>
  </si>
  <si>
    <t>com.ger@pacaembuautopecas.com.be</t>
  </si>
  <si>
    <t>PACAEMBU/PE</t>
  </si>
  <si>
    <t>RODOVIA BR 101 SUL 1532 GALPAO C2</t>
  </si>
  <si>
    <t>54335-000</t>
  </si>
  <si>
    <t>81 21238000</t>
  </si>
  <si>
    <t>rec.ger@pcaembuautopecas.com.br</t>
  </si>
  <si>
    <t>PACAEMBU/PR</t>
  </si>
  <si>
    <t>RUA JOAO BETTEGA 4215</t>
  </si>
  <si>
    <t>81350-000</t>
  </si>
  <si>
    <t>(041) 2103-9111</t>
  </si>
  <si>
    <t>cur.ger@pacaembuutopecs.com.br</t>
  </si>
  <si>
    <t>PACAEMBU/RP</t>
  </si>
  <si>
    <t xml:space="preserve">RUA EDSON SOUTO, 550/560 </t>
  </si>
  <si>
    <t>14095-250</t>
  </si>
  <si>
    <t>rib.ger@pacaembuautopecas.com.br</t>
  </si>
  <si>
    <t>PACAEMBU/SJ</t>
  </si>
  <si>
    <t>RUA BENY ROQUETE, 315 JARDIM ALTO ALEGRE</t>
  </si>
  <si>
    <t>15054-190</t>
  </si>
  <si>
    <t>sjr.ger@pacaembuautopecas.com.br</t>
  </si>
  <si>
    <t>PACAEMBU/UB</t>
  </si>
  <si>
    <t>AV.AFONSO PENA. 3307 B.BRASIL</t>
  </si>
  <si>
    <t>38400-710</t>
  </si>
  <si>
    <t>ube.ger@pacaembuautopecas.com.br</t>
  </si>
  <si>
    <t>PACAEMBU-BA</t>
  </si>
  <si>
    <t>R DR. ALTINO TEIXEIRA, 950 KM 9 E 10 - BR 324</t>
  </si>
  <si>
    <t>071 2109-5000</t>
  </si>
  <si>
    <t>sal.ger@pcaembuautopecas.com.br</t>
  </si>
  <si>
    <t>PACAEMBU-CA</t>
  </si>
  <si>
    <t>R.CARDEAL JOSEPH CARDJIN, 896/910</t>
  </si>
  <si>
    <t>13063-430</t>
  </si>
  <si>
    <t>cam.ger@pacaembuautopecas.com.br</t>
  </si>
  <si>
    <t>PACAEMBU-CAMPO GRANDE</t>
  </si>
  <si>
    <t>RUA SIMON BOLIVAR, 307 GALPAO 1</t>
  </si>
  <si>
    <t>79050-140</t>
  </si>
  <si>
    <t>67-2107-8888</t>
  </si>
  <si>
    <t>cgd.ger@pacaembuautopecas.com.br</t>
  </si>
  <si>
    <t>PACAEMBU AUTOPECAS LTDA.</t>
  </si>
  <si>
    <t>PACAEMBU-CE</t>
  </si>
  <si>
    <t>RUA IRMA BAZET 178</t>
  </si>
  <si>
    <t>60420-670</t>
  </si>
  <si>
    <t>for.ger@pacaembuautopecas.com.br</t>
  </si>
  <si>
    <t>PACAEMBU-DF</t>
  </si>
  <si>
    <t>SIA/SUL - TRECHO 02 LOTES 1025/1035 - SETOR INDUSTRIA</t>
  </si>
  <si>
    <t>71200-020</t>
  </si>
  <si>
    <t>bra.ger@pacaembuautopecas.com.br</t>
  </si>
  <si>
    <t>PACAEMBU-LO</t>
  </si>
  <si>
    <t>RUA NASSIM JABUR, 249 JARDIM PAULISTA</t>
  </si>
  <si>
    <t>86079-440</t>
  </si>
  <si>
    <t>lon.ger@pacaembuautopecas.com.br</t>
  </si>
  <si>
    <t>61295473003505</t>
  </si>
  <si>
    <t>PACAEMBU-MARANHAO</t>
  </si>
  <si>
    <t>RUA EPITACIO CAFETEIRA 3 QDA 170 LOTE 10</t>
  </si>
  <si>
    <t>65055-180</t>
  </si>
  <si>
    <t>55 11 3618-5856</t>
  </si>
  <si>
    <t>slu.ger@pacaembuautopecas.com.br</t>
  </si>
  <si>
    <t>PACAEMBU-RJ</t>
  </si>
  <si>
    <t>CONDE DE AGROLONGO 173       BELIZARIO PENA170</t>
  </si>
  <si>
    <t>21020-190</t>
  </si>
  <si>
    <t>rio.ger@pacaembuautopecas.com.br</t>
  </si>
  <si>
    <t>PACAEMBU-RS</t>
  </si>
  <si>
    <t>AV.SERTORIO, 5960/70 SARANDI</t>
  </si>
  <si>
    <t>(51) 2136-8000</t>
  </si>
  <si>
    <t>por.ger@pcembuautopecs.com.br</t>
  </si>
  <si>
    <t>RAVAS DISTR DE PÇ E RET LTD</t>
  </si>
  <si>
    <t>RAVAS - RS</t>
  </si>
  <si>
    <t>AV DOS ESTADOS 2341 ANCHIETA</t>
  </si>
  <si>
    <t>90200-001</t>
  </si>
  <si>
    <t>51 3371-3434</t>
  </si>
  <si>
    <t>compras@ravas.com.br</t>
  </si>
  <si>
    <t>17524352000149</t>
  </si>
  <si>
    <t>REDE ANCORA AL</t>
  </si>
  <si>
    <t>AV.DURVAL DE GOES MONTEIRO 5800      LJS.17,18E19</t>
  </si>
  <si>
    <t>57081-285</t>
  </si>
  <si>
    <t>+55 41 3149-2960</t>
  </si>
  <si>
    <t>gerencia.al@redeancora.com.br</t>
  </si>
  <si>
    <t>10408123000110</t>
  </si>
  <si>
    <t>REDE ANCORA BA IMPORTADORA,E</t>
  </si>
  <si>
    <t>REDE ANCORA BA</t>
  </si>
  <si>
    <t>AV.OCTAVIO MANGABEIRA 17.700 ITAPUA</t>
  </si>
  <si>
    <t>41610-160</t>
  </si>
  <si>
    <t>51 3275-9590</t>
  </si>
  <si>
    <t>gerencia.ba@redeancora.com.br</t>
  </si>
  <si>
    <t>REDE ANCORA CE IMPORTADORA E</t>
  </si>
  <si>
    <t>REDE ANCORA CE</t>
  </si>
  <si>
    <t>RUA CAPITAO VASCONCELOS 840 AEROLANDIA</t>
  </si>
  <si>
    <t>60851-220</t>
  </si>
  <si>
    <t>gerencia.ce@redeancora.com.br</t>
  </si>
  <si>
    <t>REDE ANCORA ES IMPORTADORA,E</t>
  </si>
  <si>
    <t>REDE ANCORA ES</t>
  </si>
  <si>
    <t>R MANOEL JOAQUIM DOS SANTOS N.001890</t>
  </si>
  <si>
    <t>29150-270</t>
  </si>
  <si>
    <t>gerencia.es@redeancora.com.br</t>
  </si>
  <si>
    <t>15664953000121</t>
  </si>
  <si>
    <t>REDE ANCORA GO, IMPORTADORA</t>
  </si>
  <si>
    <t>REDE ANCORA GO</t>
  </si>
  <si>
    <t>AV. PEDRO LUDOVICO TEIXEIRA SN QD84 LOTE 06</t>
  </si>
  <si>
    <t>55 41 3149 2957</t>
  </si>
  <si>
    <t>gerencia.go@redeancora.com.br</t>
  </si>
  <si>
    <t>REDE ANCORA MG IMPORTADORA,E</t>
  </si>
  <si>
    <t>REDE ANCORA MG</t>
  </si>
  <si>
    <t>AV PRESIDENTE TANCREDO NEVES 4775</t>
  </si>
  <si>
    <t>31330-430</t>
  </si>
  <si>
    <t>gerencia.mg@redeancora.com.br</t>
  </si>
  <si>
    <t>11864942000134</t>
  </si>
  <si>
    <t>REDE ANCORA MT IMPORTADORA,E</t>
  </si>
  <si>
    <t>REDE ANCORA MT</t>
  </si>
  <si>
    <t>AV JULIO DOMINGOS DE CAMPOS 1</t>
  </si>
  <si>
    <t>78150-236</t>
  </si>
  <si>
    <t>gerencia.mt@redeancora.com.br</t>
  </si>
  <si>
    <t>REDE ANCORA PA IMPORTADORA</t>
  </si>
  <si>
    <t>REDE ANCORA PA</t>
  </si>
  <si>
    <t>RUA CLAUDIO SANDERS 28</t>
  </si>
  <si>
    <t>ANANINDEA</t>
  </si>
  <si>
    <t>67030-325</t>
  </si>
  <si>
    <t>gerencia.pa@redeancora.com.br</t>
  </si>
  <si>
    <t>REDE ANCORA PE IMPORTADORA E</t>
  </si>
  <si>
    <t>REDE ANCORA PE</t>
  </si>
  <si>
    <t>RUA SANTOS LEITE N.727 PINA</t>
  </si>
  <si>
    <t>51110-140</t>
  </si>
  <si>
    <t>gerencia.pe@redeancora.com.br</t>
  </si>
  <si>
    <t>REDE ANCORA PR IMPORTADORA,E</t>
  </si>
  <si>
    <t>REDE ANCORA PR</t>
  </si>
  <si>
    <t>AV.NOSSA SENHORA DA PAZ 1986 BOQUEIRAO</t>
  </si>
  <si>
    <t>81730-370</t>
  </si>
  <si>
    <t>41 3039-8555</t>
  </si>
  <si>
    <t>gerencia.pr@redeancora.com.br</t>
  </si>
  <si>
    <t>REDE ANCORA RJ IMP EXP E DIS</t>
  </si>
  <si>
    <t>REDE ANCORA RJ</t>
  </si>
  <si>
    <t>RUA PIRANGI 198 OLARIA</t>
  </si>
  <si>
    <t>21021-550</t>
  </si>
  <si>
    <t>gerencia.rj@redeancora.com.br</t>
  </si>
  <si>
    <t>12508368000144</t>
  </si>
  <si>
    <t>REDE ANCORA RS IMPORTADORA</t>
  </si>
  <si>
    <t>AV DIONISIO DORNELES MAJOR 121</t>
  </si>
  <si>
    <t>91140-020</t>
  </si>
  <si>
    <t>55 31 3418 7870</t>
  </si>
  <si>
    <t>gerencia.rs@redeancora.com.br</t>
  </si>
  <si>
    <t>REDE ANCORA SC IMPORTADORA</t>
  </si>
  <si>
    <t>REDE ANCORA SC</t>
  </si>
  <si>
    <t>RUA FRITZ LORENZ 3400      GALPAO 03</t>
  </si>
  <si>
    <t>89120-000</t>
  </si>
  <si>
    <t>gerencia.sc@redeancora.com.br</t>
  </si>
  <si>
    <t>REDE ANCORA SP IMPORTADORA,E</t>
  </si>
  <si>
    <t>REDE ANCORA SP</t>
  </si>
  <si>
    <t>RUA JOAQUIM OLIVEIRA FREITAS 2188</t>
  </si>
  <si>
    <t>05133-005</t>
  </si>
  <si>
    <t>3313-7762</t>
  </si>
  <si>
    <t>gerencia.sp@redeancora.com.br</t>
  </si>
  <si>
    <t>REDE ANCORA DF IMPORTADORA</t>
  </si>
  <si>
    <t>REDE ANCORA-DF</t>
  </si>
  <si>
    <t>Q QS 05 RUA 310 LOTE 16 LOJA 01</t>
  </si>
  <si>
    <t>71964-360</t>
  </si>
  <si>
    <t>gerencia.df@redeancora.com.br</t>
  </si>
  <si>
    <t>14404395000100</t>
  </si>
  <si>
    <t>REDE ANCORA-MS IMP.EXP.E DIS</t>
  </si>
  <si>
    <t>AV. CALOGERAS 225</t>
  </si>
  <si>
    <t>VILA AMERICANA</t>
  </si>
  <si>
    <t>79004-383</t>
  </si>
  <si>
    <t>67 3342-7736</t>
  </si>
  <si>
    <t>gerencia.ms@redeancora.com.br</t>
  </si>
  <si>
    <t>SCHERER SA COMERCIO DE AUTOP</t>
  </si>
  <si>
    <t>SCHERER</t>
  </si>
  <si>
    <t>ERNESTRO DE MARCO, 150 JD. CIDADE ALTA</t>
  </si>
  <si>
    <t>89600-000</t>
  </si>
  <si>
    <t>49 3522-0137</t>
  </si>
  <si>
    <t>pinheiro@scherer-sa.com.br</t>
  </si>
  <si>
    <t>SCHERER S/A COM</t>
  </si>
  <si>
    <t>SCHERER - CHAPECO</t>
  </si>
  <si>
    <t>ACESSO PLINIO ARLINDO NES 1145-D</t>
  </si>
  <si>
    <t>89810-460</t>
  </si>
  <si>
    <t>55 49 3329-1999</t>
  </si>
  <si>
    <t>SCHERER S/A COM DE AUTOP</t>
  </si>
  <si>
    <t>SCHERER - CONCORDIA</t>
  </si>
  <si>
    <t>RUA TANCREDO DE A.NEVES 6464</t>
  </si>
  <si>
    <t>89700-000</t>
  </si>
  <si>
    <t>55 49 3442-7777</t>
  </si>
  <si>
    <t>rperondi@scherer-sa.com.br</t>
  </si>
  <si>
    <t>SCHERER S/A COM DE AUTOPE</t>
  </si>
  <si>
    <t>SCHERER - FLORIANOPOLIS</t>
  </si>
  <si>
    <t>RUA SANTOS SARAIVA 1217</t>
  </si>
  <si>
    <t>88070-101</t>
  </si>
  <si>
    <t>55 48 3248-1115</t>
  </si>
  <si>
    <t>SCHERER - IÃ?ARA</t>
  </si>
  <si>
    <t>RODOVIA SC 444 KM 04 2805</t>
  </si>
  <si>
    <t>88820-000</t>
  </si>
  <si>
    <t>55 48 3443-0444</t>
  </si>
  <si>
    <t>amartins@scherer-sa.com.br</t>
  </si>
  <si>
    <t>SCHERER - LAGES</t>
  </si>
  <si>
    <t>RUA NILO PECANHA 50</t>
  </si>
  <si>
    <t>88508-500</t>
  </si>
  <si>
    <t>55 49 3225-3668</t>
  </si>
  <si>
    <t>SCHERER - SAO CRISTOVAO</t>
  </si>
  <si>
    <t>AV D AGOSTINHO JOSE SARTORI 2637</t>
  </si>
  <si>
    <t>85601-400</t>
  </si>
  <si>
    <t>SCHERER SC</t>
  </si>
  <si>
    <t>AV BRASIL OESTE 3587</t>
  </si>
  <si>
    <t>99025-604</t>
  </si>
  <si>
    <t>55 54 3210 2222</t>
  </si>
  <si>
    <t>tpellizzaro@scherer-as.com.br</t>
  </si>
  <si>
    <t>SCHERER S/A COMERCIO DE AUTO</t>
  </si>
  <si>
    <t>SCHERER-PR</t>
  </si>
  <si>
    <t>RUA ERNESTO WIEZER 42 INDEPENDENCIA</t>
  </si>
  <si>
    <t>85906-520</t>
  </si>
  <si>
    <t>49 3202-3202</t>
  </si>
  <si>
    <t>toledo@scherer-as.com.br</t>
  </si>
  <si>
    <t>SCHERER-RS</t>
  </si>
  <si>
    <t>R GERSON ANDREIS 708</t>
  </si>
  <si>
    <t>95112-130</t>
  </si>
  <si>
    <t>54 3534-5000</t>
  </si>
  <si>
    <t>jdasilva@scherer-as.com.br</t>
  </si>
  <si>
    <t>SCHERER-SANTO ANGELO</t>
  </si>
  <si>
    <t>RUA GEN CARLOS CAMPOS GAY 711</t>
  </si>
  <si>
    <t>98801-330</t>
  </si>
  <si>
    <t>55 55 3312-3300</t>
  </si>
  <si>
    <t>angelo@scherer-sa.com.br</t>
  </si>
  <si>
    <t>10325635000112</t>
  </si>
  <si>
    <t>UNIAO CPM DISTRIBUIDORA DE A</t>
  </si>
  <si>
    <t>UNIAO CPM DISTR.AUTO PECAS</t>
  </si>
  <si>
    <t xml:space="preserve">RUA CASTELO BRANCO,375 </t>
  </si>
  <si>
    <t>31 21216161</t>
  </si>
  <si>
    <t>bruno.dieguez@uniaovirtual.com.br</t>
  </si>
  <si>
    <t>27744333000181</t>
  </si>
  <si>
    <t>ICONHA</t>
  </si>
  <si>
    <t>31809080000154</t>
  </si>
  <si>
    <t>27744333000343</t>
  </si>
  <si>
    <t>gerenteviana@uniaovirtual.com.br</t>
  </si>
  <si>
    <t>VALPECAS COMERCIO DE PECAS P</t>
  </si>
  <si>
    <t>VALPECAS</t>
  </si>
  <si>
    <t>TRAVESSA JOIA, 36 OLIVEIRA</t>
  </si>
  <si>
    <t>79005-170</t>
  </si>
  <si>
    <t>(67) 321-0228</t>
  </si>
  <si>
    <t>'uziel spotti pereira' &lt;uzielspotti@hotmail.com&gt;</t>
  </si>
  <si>
    <t>COREMMA</t>
  </si>
  <si>
    <t>R. SAO PAULO, 2546 ITOUPAVA SECA</t>
  </si>
  <si>
    <t>47 3221.7756</t>
  </si>
  <si>
    <t>marcelo@coremma.com.br</t>
  </si>
  <si>
    <t>AGUILERA AUTO PECAS LTDA</t>
  </si>
  <si>
    <t>AGUILERA-MT</t>
  </si>
  <si>
    <t>AV.AYRTON SENNA DA SILVA,733 PASCOAL RAMOS</t>
  </si>
  <si>
    <t>78098-000</t>
  </si>
  <si>
    <t>65 3613-0447</t>
  </si>
  <si>
    <t>ricardi.cba@castrillon.com.br</t>
  </si>
  <si>
    <t>CICLO CAIRU LTDA</t>
  </si>
  <si>
    <t>CICLO CAIRU-RO</t>
  </si>
  <si>
    <t>RUA CAIRU 601</t>
  </si>
  <si>
    <t>PIMENTA BUENO</t>
  </si>
  <si>
    <t>76970-000</t>
  </si>
  <si>
    <t>69 3451.0500</t>
  </si>
  <si>
    <t>zaqueu@ciclocairu.com.br</t>
  </si>
  <si>
    <t>COMERCIAL AUTOMOTIVA CBA</t>
  </si>
  <si>
    <t>CBA</t>
  </si>
  <si>
    <t>Q 612 SUL ALAMEDA 3 QI-02A LOTE 01 COM ALA-02</t>
  </si>
  <si>
    <t>77022-098</t>
  </si>
  <si>
    <t>+55 49 3330-6100</t>
  </si>
  <si>
    <t>matheus.santos@cba.com.br</t>
  </si>
  <si>
    <t>GC GUSCAR COMERCIO DE AUTO P</t>
  </si>
  <si>
    <t>GUSCAR</t>
  </si>
  <si>
    <t>MANOEL GONCALVES DE SOUZA 28</t>
  </si>
  <si>
    <t>02932-040</t>
  </si>
  <si>
    <t>3990-7007</t>
  </si>
  <si>
    <t>compras@gcguscar.com.br</t>
  </si>
  <si>
    <t>70963418000341</t>
  </si>
  <si>
    <t>LM COMERCIAL E DISTRIBUIDORA</t>
  </si>
  <si>
    <t>AV BRASIL 2420 GALPAO MARIA FERNANDA I</t>
  </si>
  <si>
    <t>LAGOA DA PRATA</t>
  </si>
  <si>
    <t>35590-000</t>
  </si>
  <si>
    <t>37 3262-5109</t>
  </si>
  <si>
    <t>helbert.fernandes@logoaserv.com.br</t>
  </si>
  <si>
    <t>DALLAS MOTO PECAS</t>
  </si>
  <si>
    <t>DALLAS - MT</t>
  </si>
  <si>
    <t>AV FEB 1223</t>
  </si>
  <si>
    <t>78115-805</t>
  </si>
  <si>
    <t>65 3029-6000</t>
  </si>
  <si>
    <t>compras@dallasmotopecas.com.br</t>
  </si>
  <si>
    <t>SERRAF DISTRIBUIDORA DE PECA</t>
  </si>
  <si>
    <t>SERRAF DISTR. PCS. P/ MOT. L</t>
  </si>
  <si>
    <t>AV. JOSE DE BRITO DE FREITAS 132</t>
  </si>
  <si>
    <t>02552-000</t>
  </si>
  <si>
    <t>36748001</t>
  </si>
  <si>
    <t>julio@serraf.com.br</t>
  </si>
  <si>
    <t>MORELATE DISTRIBUIDORA DE AU</t>
  </si>
  <si>
    <t>MORELATE DISTR.AUTO PECAS</t>
  </si>
  <si>
    <t>RUA VALENTINO CARDOSO 5</t>
  </si>
  <si>
    <t>05161-100</t>
  </si>
  <si>
    <t>3902-5012</t>
  </si>
  <si>
    <t>reginaldo@morelate.com.br</t>
  </si>
  <si>
    <t>11377406000295</t>
  </si>
  <si>
    <t>CG COMERCIAL E INDUSTRIAL</t>
  </si>
  <si>
    <t>CG COMERCIAL-AC</t>
  </si>
  <si>
    <t>AV SANTOS DUMONT 49 CENTRO</t>
  </si>
  <si>
    <t>EPITACIOLANDIA</t>
  </si>
  <si>
    <t>69934-000</t>
  </si>
  <si>
    <t>68 3227-1885</t>
  </si>
  <si>
    <t>MB IMPORTACAO E DISTRIBUICAO</t>
  </si>
  <si>
    <t>MB-ES</t>
  </si>
  <si>
    <t>RUA DA DIVISA 175 MODULO 1,2</t>
  </si>
  <si>
    <t>29156-793</t>
  </si>
  <si>
    <t>55 27 3254 8408</t>
  </si>
  <si>
    <t>simone@grupolagoa.com.br</t>
  </si>
  <si>
    <t>58840448000101</t>
  </si>
  <si>
    <t>MONTANNA DISTRIBUIDORA DE MO</t>
  </si>
  <si>
    <t>MONTANNA</t>
  </si>
  <si>
    <t>RUA ASEA 97 MONTEIRO LOBATO</t>
  </si>
  <si>
    <t>07190-020</t>
  </si>
  <si>
    <t>11 2475-7000</t>
  </si>
  <si>
    <t>compras.roberto@montanna.com.br</t>
  </si>
  <si>
    <t>W SUL LOGISTICA EM DUAS RODA</t>
  </si>
  <si>
    <t>W SUL-SC</t>
  </si>
  <si>
    <t>RODOVIA BR - 470 KM 02 N 1200</t>
  </si>
  <si>
    <t>NAVEGANTES</t>
  </si>
  <si>
    <t>88375-000</t>
  </si>
  <si>
    <t>47 2103-3600</t>
  </si>
  <si>
    <t>MAXI PARTS IND COMAUTO PLTDA</t>
  </si>
  <si>
    <t>MORELATE IND -MAXI PARTS</t>
  </si>
  <si>
    <t>RUA VENANCIO DINIZ JUNQUEIRA 275</t>
  </si>
  <si>
    <t>05160-000</t>
  </si>
  <si>
    <t>55 11 3902-5012</t>
  </si>
  <si>
    <t>20079009000147</t>
  </si>
  <si>
    <t>BRASVILA COM IMP E EXP LTDA</t>
  </si>
  <si>
    <t>BRASVILA</t>
  </si>
  <si>
    <t>RUA CASTELO S/N</t>
  </si>
  <si>
    <t>29164-030</t>
  </si>
  <si>
    <t>55 27 3328-0012</t>
  </si>
  <si>
    <t>alisson.bras@brasvila.com.br</t>
  </si>
  <si>
    <t>S MARTINS LTDA</t>
  </si>
  <si>
    <t>S. MARTINS - MANAUS</t>
  </si>
  <si>
    <t>AV COSME FERREIRA 3970 COROADO</t>
  </si>
  <si>
    <t>69083-000</t>
  </si>
  <si>
    <t>55 92 3616-4675</t>
  </si>
  <si>
    <t>84640580000171</t>
  </si>
  <si>
    <t>GRAMOTOS COM.MOTOS PC.EIREL</t>
  </si>
  <si>
    <t>GRAMOTOS - PRES.MEDICI</t>
  </si>
  <si>
    <t>AV.30 DE JUNHO, 2056 CENTRO</t>
  </si>
  <si>
    <t>PRESIDENTE MEDICI</t>
  </si>
  <si>
    <t>78968000</t>
  </si>
  <si>
    <t>69 3471-2909</t>
  </si>
  <si>
    <t>ENCOPEL COMERCIO DE PECAS E</t>
  </si>
  <si>
    <t>ENCOPEL- SP</t>
  </si>
  <si>
    <t>RUA NEWTON BRAGA, 399 VILA MARIA</t>
  </si>
  <si>
    <t>02120-020</t>
  </si>
  <si>
    <t>2207-8850</t>
  </si>
  <si>
    <t>michelle.prado@gtxe.com.br</t>
  </si>
  <si>
    <t>38843249000131</t>
  </si>
  <si>
    <t>G&amp;B AUTOPECAS ALTERN.LTDA</t>
  </si>
  <si>
    <t>G&amp;B-GUARULHOS</t>
  </si>
  <si>
    <t>RUA CRISTOVAO COLOMBO 749 VILA GALVAO</t>
  </si>
  <si>
    <t>07054-030</t>
  </si>
  <si>
    <t>(11)3527-9969</t>
  </si>
  <si>
    <t>eduardo_compras@mto.com.br</t>
  </si>
  <si>
    <t>PEMAZA S/A</t>
  </si>
  <si>
    <t>PEMAZA JI-PARANA</t>
  </si>
  <si>
    <t>AV.TRANSCONTINENTAL SETOR 4, 740</t>
  </si>
  <si>
    <t>76914-874</t>
  </si>
  <si>
    <t>69 3411.4000</t>
  </si>
  <si>
    <t>FUCK DISTRIBUIDORA DE AUTO P</t>
  </si>
  <si>
    <t>AUTO PECAS FUCK LTDA</t>
  </si>
  <si>
    <t xml:space="preserve">AV.MAL.RONDON, 3496 </t>
  </si>
  <si>
    <t>76980-000</t>
  </si>
  <si>
    <t>69 322.1878</t>
  </si>
  <si>
    <t>TRIEX COMERCIO DE PECAS E SE</t>
  </si>
  <si>
    <t>TRIEX-SP</t>
  </si>
  <si>
    <t>RUA JOSE WASTH RODRIGUES 252 VILA MARIA</t>
  </si>
  <si>
    <t>02121-010</t>
  </si>
  <si>
    <t>2632-5622</t>
  </si>
  <si>
    <t>carlos.henrique@gtxe.com.br</t>
  </si>
  <si>
    <t>11247454000188</t>
  </si>
  <si>
    <t>WSP LOGISTICA DISTRIBUICAO</t>
  </si>
  <si>
    <t>W.SP LOGISTICA- ITUPEVA</t>
  </si>
  <si>
    <t>ESTM IVA  132 851       GLEBA C</t>
  </si>
  <si>
    <t>ITUPEVA</t>
  </si>
  <si>
    <t>13295-000</t>
  </si>
  <si>
    <t>55 31 2121-0005</t>
  </si>
  <si>
    <t>23072820000194</t>
  </si>
  <si>
    <t>CRB-COMERCIO E REPRESENTACAO</t>
  </si>
  <si>
    <t>CRB COMERCIO &amp; REPR. LTDA</t>
  </si>
  <si>
    <t>R. GENERAL RONDON, 955 JULIAO RAMOS-LAGUINHO</t>
  </si>
  <si>
    <t>68901-018</t>
  </si>
  <si>
    <t>96 3223.5642</t>
  </si>
  <si>
    <t>roberto.barauna@uol.com.br</t>
  </si>
  <si>
    <t>ROSUL DIST PC AC AT LTDA EPP</t>
  </si>
  <si>
    <t>ROSUL</t>
  </si>
  <si>
    <t>R COLONIZADOR ENIO PIPINO 415</t>
  </si>
  <si>
    <t>55 65 3023 9906</t>
  </si>
  <si>
    <t>aliomar@rosuldistribuidora.com.br</t>
  </si>
  <si>
    <t>10763650000142</t>
  </si>
  <si>
    <t>ALMEIDA E MATOS LTDA ME</t>
  </si>
  <si>
    <t>ALMEIDA E MATOS</t>
  </si>
  <si>
    <t>AV BRASIL 1228 SALA 02 CINTURAO VERDE</t>
  </si>
  <si>
    <t>69312-450</t>
  </si>
  <si>
    <t>95 3224-8361</t>
  </si>
  <si>
    <t>BHM</t>
  </si>
  <si>
    <t>R.ARAGUARI, 94 BARRO PRETO</t>
  </si>
  <si>
    <t>30190-110</t>
  </si>
  <si>
    <t>31 2105.7474</t>
  </si>
  <si>
    <t>magno@bhmdiesel.com.br</t>
  </si>
  <si>
    <t>62038187000170</t>
  </si>
  <si>
    <t>AUTO PECAS MIRPO EIRELI</t>
  </si>
  <si>
    <t>AUTO PECAS MIRPO LTDA</t>
  </si>
  <si>
    <t>AL BARAO DE LIMEIRA 365/369 CAMPOS ELISEOS</t>
  </si>
  <si>
    <t>3223.3544</t>
  </si>
  <si>
    <t>mario@mirpo.com.br</t>
  </si>
  <si>
    <t>18177878000162</t>
  </si>
  <si>
    <t>BD DIST DE P P VEICS LTDA ME</t>
  </si>
  <si>
    <t>BD DISTRIBUIDORA DE PECAS</t>
  </si>
  <si>
    <t>AV GOV JULIO JOSE DE CAMPOS 3033</t>
  </si>
  <si>
    <t>78140-400</t>
  </si>
  <si>
    <t>55 65 3026-3129</t>
  </si>
  <si>
    <t>fernando.bddistribuidora@gmail.com</t>
  </si>
  <si>
    <t>POSTO DE MOLAS NOMA LTDA</t>
  </si>
  <si>
    <t>POSTO DE MOLAS NOMA - RO</t>
  </si>
  <si>
    <t>AV. 704 2191</t>
  </si>
  <si>
    <t>69 3321-3144</t>
  </si>
  <si>
    <t>14366344000123</t>
  </si>
  <si>
    <t>VEDACOM DISTRIBUIDORA</t>
  </si>
  <si>
    <t>R ARY PAES BARRETO 70 A</t>
  </si>
  <si>
    <t>78115-650</t>
  </si>
  <si>
    <t>55 65 3624-2431</t>
  </si>
  <si>
    <t>alex.sadi@hotmail.com</t>
  </si>
  <si>
    <t>MEDAUTO MERCADO DISTRIBUIDOR</t>
  </si>
  <si>
    <t>MEDAUTO MERC. DIST.A.PC.LTDA</t>
  </si>
  <si>
    <t xml:space="preserve">R.CAMPOS SALES, 1272 </t>
  </si>
  <si>
    <t>06411-150</t>
  </si>
  <si>
    <t>4199-7122</t>
  </si>
  <si>
    <t>joaquim@medauto.com.br</t>
  </si>
  <si>
    <t>VISARI AUTO PECAS LTDA-EPP</t>
  </si>
  <si>
    <t>AV ULISSES POMPEU DE CAMPOS 378-B</t>
  </si>
  <si>
    <t>78110-601</t>
  </si>
  <si>
    <t>55 65 3629 6667</t>
  </si>
  <si>
    <t>DISTRIBUIDORA DE AUTO PECAS</t>
  </si>
  <si>
    <t>RONDOBRAS - NOVA PORTO VELHO</t>
  </si>
  <si>
    <t>RODOVIA BR 364, 5921 NOVA PORTO VELHO</t>
  </si>
  <si>
    <t>76820-005</t>
  </si>
  <si>
    <t>69 3216-7990</t>
  </si>
  <si>
    <t>63015937000746</t>
  </si>
  <si>
    <t>MEDAUTO- PIRACICABA</t>
  </si>
  <si>
    <t>RUA DONA IDALINA, 575 PAULICEIA</t>
  </si>
  <si>
    <t>13424-140</t>
  </si>
  <si>
    <t>19 3417-1222</t>
  </si>
  <si>
    <t>SERRAF-S.J DO RIO PRETO</t>
  </si>
  <si>
    <t>AV NOSSA SENHORA DA PAZ 220 JD ALTO ALEGRE</t>
  </si>
  <si>
    <t>15055-500</t>
  </si>
  <si>
    <t>17 3115-7001</t>
  </si>
  <si>
    <t>AV. CEL BENJAMIM GUIMARAES, 1812</t>
  </si>
  <si>
    <t>32230-000</t>
  </si>
  <si>
    <t>31 3429-9792</t>
  </si>
  <si>
    <t>contato@contegmmotorpecas.com.br</t>
  </si>
  <si>
    <t>FERREIRA SOUSA B.LTDA</t>
  </si>
  <si>
    <t>FERREIRA DE SOUSA</t>
  </si>
  <si>
    <t>AV BONIFACIO SACHETTI 1944</t>
  </si>
  <si>
    <t>78746-700</t>
  </si>
  <si>
    <t>55 66 2101-3004</t>
  </si>
  <si>
    <t>compras@centralmt.com.br</t>
  </si>
  <si>
    <t>38843249000484</t>
  </si>
  <si>
    <t>G&amp;B AUTO PECAS ALTEN LTDA</t>
  </si>
  <si>
    <t>G&amp;B  - RIO DE JANEIRO</t>
  </si>
  <si>
    <t>RUA DA PROCLAMACAO 808</t>
  </si>
  <si>
    <t>21040-282</t>
  </si>
  <si>
    <t>55 11 3527 9969</t>
  </si>
  <si>
    <t>marcia_controller@gb.com.br</t>
  </si>
  <si>
    <t>19246547000108</t>
  </si>
  <si>
    <t>W.CO LOGISTICA EM DUAS RODAS</t>
  </si>
  <si>
    <t>W.CO</t>
  </si>
  <si>
    <t>AV GOIANAZES S/N       QD 19 LTS 01/08</t>
  </si>
  <si>
    <t>74993-231</t>
  </si>
  <si>
    <t>55 31 3328-8604</t>
  </si>
  <si>
    <t>11673145000765</t>
  </si>
  <si>
    <t>RONDOBRAS DO AMAZONAS DIST</t>
  </si>
  <si>
    <t>RONDOBRAS MANAUS</t>
  </si>
  <si>
    <t>AV TEFE JAPIIM</t>
  </si>
  <si>
    <t>69065-011</t>
  </si>
  <si>
    <t>55 92 3211 5250</t>
  </si>
  <si>
    <t>RWR COMERCIAL</t>
  </si>
  <si>
    <t>AV ORLANDO R. DA CUNHA 295</t>
  </si>
  <si>
    <t>38030-145</t>
  </si>
  <si>
    <t>55 34 3326 7920</t>
  </si>
  <si>
    <t>rwrcom@terra.com.br</t>
  </si>
  <si>
    <t>22763502002827</t>
  </si>
  <si>
    <t>PMZ DISTRIBUIDORA S/A</t>
  </si>
  <si>
    <t>PMZ - MACAPA</t>
  </si>
  <si>
    <t>AV GENERAL OSORIO 1535 JESUS DE NAZARE</t>
  </si>
  <si>
    <t>68908-127</t>
  </si>
  <si>
    <t>FERREIRA - DIST IND CUIABA</t>
  </si>
  <si>
    <t>AV PEDRO PAULO DE FARIAS JR 1650</t>
  </si>
  <si>
    <t>78098-270</t>
  </si>
  <si>
    <t>55 66 2101 3004</t>
  </si>
  <si>
    <t>SAMAUMA DIST.AUTO PECASLTD</t>
  </si>
  <si>
    <t>AV.SAMAUMA 101</t>
  </si>
  <si>
    <t>69093-132</t>
  </si>
  <si>
    <t>+55 92 3086 2688</t>
  </si>
  <si>
    <t>somaza@gruposomaza.com</t>
  </si>
  <si>
    <t>AUTO BRASIL MOTOR PECAS LTDA</t>
  </si>
  <si>
    <t>AUTO BRASIL MOTOR</t>
  </si>
  <si>
    <t>AV GENERAL DAVID SARNOFF 3770      SOBRE LOJA</t>
  </si>
  <si>
    <t>32210-110</t>
  </si>
  <si>
    <t>55 31 2191-8181</t>
  </si>
  <si>
    <t>compras@autobrasilmotopecas.com.br</t>
  </si>
  <si>
    <t>11041974000130</t>
  </si>
  <si>
    <t>TREVO AUTO PECAS LTDA ME</t>
  </si>
  <si>
    <t>TREVO</t>
  </si>
  <si>
    <t>AV MARECHAL RONDON 7350 PQ INDL TANCREDO NEVES</t>
  </si>
  <si>
    <t>69048-010</t>
  </si>
  <si>
    <t>55 69 3322 6666</t>
  </si>
  <si>
    <t>trevoautopecasvha@hotmail.com</t>
  </si>
  <si>
    <t>21597211000123</t>
  </si>
  <si>
    <t>S. MARTINS DISTRIBUIDORA</t>
  </si>
  <si>
    <t>S. MARTINS - BOA VISTA</t>
  </si>
  <si>
    <t>AV CENTENARIO 873 CENTENARIO</t>
  </si>
  <si>
    <t>69312-603</t>
  </si>
  <si>
    <t>55 92 3616 4675</t>
  </si>
  <si>
    <t>DIMBO DISTRIBUIDORA DE AUTO</t>
  </si>
  <si>
    <t>DIMBO DISTR.AUTO PECAS LTDA</t>
  </si>
  <si>
    <t>RUA DAS JUREMAS 20</t>
  </si>
  <si>
    <t>78557-470</t>
  </si>
  <si>
    <t>66 3520 1000</t>
  </si>
  <si>
    <t>52931904000134</t>
  </si>
  <si>
    <t>PAVONI TRAT COM IMP EXP LTDA</t>
  </si>
  <si>
    <t>RUA DIAMANTINA 816 VILA MARIA</t>
  </si>
  <si>
    <t>02117-011</t>
  </si>
  <si>
    <t>63015937000665</t>
  </si>
  <si>
    <t>MEDAUTO- JUNDIAI</t>
  </si>
  <si>
    <t>RUA PLINIO TORREZAN, 57 LOTE 6</t>
  </si>
  <si>
    <t>13206-082</t>
  </si>
  <si>
    <t>11 4492-9140</t>
  </si>
  <si>
    <t>17636491000164</t>
  </si>
  <si>
    <t>KVG - DIST DE AUTPECAS LT ME</t>
  </si>
  <si>
    <t>KVG - VARZEA GRANDE</t>
  </si>
  <si>
    <t>AV GOV JULIO CAMPOS 3799</t>
  </si>
  <si>
    <t>55 65 3611 9300</t>
  </si>
  <si>
    <t>leilakarrao@gmail.com</t>
  </si>
  <si>
    <t>DIST JDF DE PC EIRELI EPP</t>
  </si>
  <si>
    <t>DIST JDF  - DISPETRAL</t>
  </si>
  <si>
    <t>R TRINTA E UM DE MAIO,271PAR LADEIRA</t>
  </si>
  <si>
    <t>36052-580</t>
  </si>
  <si>
    <t>55 32 3228 9191</t>
  </si>
  <si>
    <t>compras@dispetral.com.br</t>
  </si>
  <si>
    <t>33657677003333</t>
  </si>
  <si>
    <t>PEMAZA CENTRO-NORTE S/A</t>
  </si>
  <si>
    <t>PEMAZA - VARZEA GRANDE</t>
  </si>
  <si>
    <t>AV FEB 1150 PONTE NOVA</t>
  </si>
  <si>
    <t>78115-005</t>
  </si>
  <si>
    <t>HIPER MOTOS LTDA</t>
  </si>
  <si>
    <t>HIPER MOTOS - IPATINGA</t>
  </si>
  <si>
    <t>AV. RICARDO CARAM GUIMARAES 170</t>
  </si>
  <si>
    <t>35164-554</t>
  </si>
  <si>
    <t>31 3801-4000</t>
  </si>
  <si>
    <t>pedidos.compras@hipermotos.com.br</t>
  </si>
  <si>
    <t>MORELATE DIST AUTO PC LTDA</t>
  </si>
  <si>
    <t>MORELATE - DUQUE DE CAXIAS</t>
  </si>
  <si>
    <t>AV BRASIL 1325</t>
  </si>
  <si>
    <t>25086-171</t>
  </si>
  <si>
    <t>55 18 3621 8026</t>
  </si>
  <si>
    <t>HIPER MOTOS - MONTE CARLOS</t>
  </si>
  <si>
    <t>AV GOV MAGALHAES PINTO, 1919 ALCIDES RABELO</t>
  </si>
  <si>
    <t>MONTES CLAROS</t>
  </si>
  <si>
    <t>39401-427</t>
  </si>
  <si>
    <t>L.F.BINSFELD ME</t>
  </si>
  <si>
    <t>RR MOTO PECAS</t>
  </si>
  <si>
    <t>AV.GENERAL ATAIDE TEIVE 6070</t>
  </si>
  <si>
    <t>69314-292</t>
  </si>
  <si>
    <t>55 95 9143-4003</t>
  </si>
  <si>
    <t>rrmotopecas@yahoo.com.br</t>
  </si>
  <si>
    <t>VIA CHICO MENDES 812 TRIANGULO VELHO</t>
  </si>
  <si>
    <t>69901-365</t>
  </si>
  <si>
    <t>CASA DO RETENTOR LTDA</t>
  </si>
  <si>
    <t>CASA RET-MA</t>
  </si>
  <si>
    <t>AV. DORGIVAL PINHEIRO DE SOU ZA, 1825</t>
  </si>
  <si>
    <t>65900-110</t>
  </si>
  <si>
    <t>99 3524.3575</t>
  </si>
  <si>
    <t>casaretentor@gmail.com</t>
  </si>
  <si>
    <t>CICLO CAIRU TO</t>
  </si>
  <si>
    <t>RUA CHACARA 22        L.AREA V.PALMA SL</t>
  </si>
  <si>
    <t>77270-000</t>
  </si>
  <si>
    <t>55 69 3451-0500</t>
  </si>
  <si>
    <t>mari@ciclocairu.com.br</t>
  </si>
  <si>
    <t>VILHEDIESEL COMERCIO DE AUTO</t>
  </si>
  <si>
    <t>VILHEDIESEL- RO</t>
  </si>
  <si>
    <t>AV. CELSO MAZUTTI, 8477 SALA 20</t>
  </si>
  <si>
    <t>69 3322-1175</t>
  </si>
  <si>
    <t>84742360000159</t>
  </si>
  <si>
    <t>JOSE EUGENIO DE OLIVEIRA-ME</t>
  </si>
  <si>
    <t>AUTO PECAS CENTRAL</t>
  </si>
  <si>
    <t>AV 7 DE SETEMBRO N.3025 CENTRO</t>
  </si>
  <si>
    <t>ESPIGAO D'OESTE</t>
  </si>
  <si>
    <t>76974-000</t>
  </si>
  <si>
    <t>69 3481-2360</t>
  </si>
  <si>
    <t>HIPER MOTOS - MG</t>
  </si>
  <si>
    <t>RUA MONTE CAFINO, 160 SANTA BRANCA</t>
  </si>
  <si>
    <t>31565-010</t>
  </si>
  <si>
    <t>31 3448-1300</t>
  </si>
  <si>
    <t>ismar@hipermotos.com.br</t>
  </si>
  <si>
    <t>MORELATE SAO JOSE DOS CAMPOS</t>
  </si>
  <si>
    <t>RUA LOANDA 833</t>
  </si>
  <si>
    <t>12238-330</t>
  </si>
  <si>
    <t>55 11 3908 0060</t>
  </si>
  <si>
    <t>17636491000245</t>
  </si>
  <si>
    <t>KVG DIST AUTO PECAS LTDA ME</t>
  </si>
  <si>
    <t>KVG - KARRAO</t>
  </si>
  <si>
    <t>55 65 3684-1554</t>
  </si>
  <si>
    <t>compraskarrao@gmail.com</t>
  </si>
  <si>
    <t>NORTE COMERCIO DE PECAS E AC</t>
  </si>
  <si>
    <t>NORTE- RO</t>
  </si>
  <si>
    <t>AVENIDA MASSANGANA, 2550 LT21 QD 01</t>
  </si>
  <si>
    <t>78930000</t>
  </si>
  <si>
    <t>69 3536-0405</t>
  </si>
  <si>
    <t>RICAMBI COMERCIO DE PECAS P</t>
  </si>
  <si>
    <t>RICAMBI- SP</t>
  </si>
  <si>
    <t xml:space="preserve">AV. BARUEL, 462 </t>
  </si>
  <si>
    <t>02522-000</t>
  </si>
  <si>
    <t>guilherme@ricambi.ind.br</t>
  </si>
  <si>
    <t>MELO PECAS P/ MOTORES LTDA</t>
  </si>
  <si>
    <t xml:space="preserve">AV. TRANSCONTINENTAL, 1767 </t>
  </si>
  <si>
    <t>76908-309</t>
  </si>
  <si>
    <t>69 3421-3543</t>
  </si>
  <si>
    <t>SUDESTE COM.AUTO PCS LTDA</t>
  </si>
  <si>
    <t>SUDESTE</t>
  </si>
  <si>
    <t xml:space="preserve">AV CUIABA 3894 </t>
  </si>
  <si>
    <t>68040-400</t>
  </si>
  <si>
    <t>55 92 2123 9888</t>
  </si>
  <si>
    <t>RONDOBRAS BOA VISTA</t>
  </si>
  <si>
    <t>AV BRASIL 206 PRICUMA</t>
  </si>
  <si>
    <t>69309-575</t>
  </si>
  <si>
    <t>55 95 3626-6421</t>
  </si>
  <si>
    <t>DISCAR DISTR.PCS.LTDA.</t>
  </si>
  <si>
    <t>DISCAR</t>
  </si>
  <si>
    <t>AV. NACOES UNIDAS 1348</t>
  </si>
  <si>
    <t>76804-436</t>
  </si>
  <si>
    <t>55 69 3224-5640</t>
  </si>
  <si>
    <t>discarpvh@gmail.com.br</t>
  </si>
  <si>
    <t>20809030000150</t>
  </si>
  <si>
    <t>CICLO CAIRU DISTR.PCS LTDA</t>
  </si>
  <si>
    <t>CICLO CAIRU - MANAUS</t>
  </si>
  <si>
    <t>AV.SILVES 857       GALPAO 04</t>
  </si>
  <si>
    <t>69073-175</t>
  </si>
  <si>
    <t>55 92 2125-8359</t>
  </si>
  <si>
    <t>MELO PECAS P/MOTORES LTDA</t>
  </si>
  <si>
    <t>MELO PECAS MANAUS</t>
  </si>
  <si>
    <t>AV CAMAPUA 1428</t>
  </si>
  <si>
    <t>69097-720</t>
  </si>
  <si>
    <t>55 92 8451-8497</t>
  </si>
  <si>
    <t>33657677003414</t>
  </si>
  <si>
    <t>PMZ CENTRO NORTE S.A.</t>
  </si>
  <si>
    <t>PMZ CENTRO</t>
  </si>
  <si>
    <t>AV CUIABA 2538 LOTE 2 ANEXO A</t>
  </si>
  <si>
    <t>FERREIRA - BARRA GARCAS</t>
  </si>
  <si>
    <t>AV SENADOR VALDON VARJAO S/N       QD 98 LOTE 15</t>
  </si>
  <si>
    <t>BARRA DO GARCAS</t>
  </si>
  <si>
    <t>78600-000</t>
  </si>
  <si>
    <t>55 66 2101- 300</t>
  </si>
  <si>
    <t>FERREIRA - PRIMAVER DO LESTE</t>
  </si>
  <si>
    <t>RUA DO COMERCIO 1497      QD 98 LT 15</t>
  </si>
  <si>
    <t>PRIMAVERA DO LESTE</t>
  </si>
  <si>
    <t>78850-000</t>
  </si>
  <si>
    <t>24502886000130</t>
  </si>
  <si>
    <t>DISTRIB PCS E ACESS RECIPUTT</t>
  </si>
  <si>
    <t>RECIPUTTI - RO</t>
  </si>
  <si>
    <t>AV CANAA 1510 FUNDOS</t>
  </si>
  <si>
    <t>76870-240</t>
  </si>
  <si>
    <t>55 69 3535 4550</t>
  </si>
  <si>
    <t>TECNODIESEL - COMERCIO DE PE</t>
  </si>
  <si>
    <t>TECNODIESEL COM PCS MOTORES</t>
  </si>
  <si>
    <t>RODOVIA AC 40,N1928 TRIANGULO</t>
  </si>
  <si>
    <t>69906-210</t>
  </si>
  <si>
    <t>68 3221-1175</t>
  </si>
  <si>
    <t>TRACTOR PARTS DISTRIBUIDORA</t>
  </si>
  <si>
    <t>TRACTOR PARTS-MT02</t>
  </si>
  <si>
    <t>AV ULISSES POMPEU DE CAMPOS N.8 QD 8 LT 8</t>
  </si>
  <si>
    <t>65 3388-8989</t>
  </si>
  <si>
    <t>44133718000121</t>
  </si>
  <si>
    <t>LUBRACO COMERCIAL E DISTRIBU</t>
  </si>
  <si>
    <t>LUBRACO</t>
  </si>
  <si>
    <t>R.DR.RUBENS MEIRELLES, 106 BARRA FUNDA</t>
  </si>
  <si>
    <t>01141-000</t>
  </si>
  <si>
    <t>3879-2100</t>
  </si>
  <si>
    <t>FALCAO ROLAMENTOS G A LTDA</t>
  </si>
  <si>
    <t>AV PERIMETRAL SUDESTE 10851</t>
  </si>
  <si>
    <t>78890-000</t>
  </si>
  <si>
    <t>55 66 3544-0003</t>
  </si>
  <si>
    <t>SRJ DISTRIBUIDORA LTDA</t>
  </si>
  <si>
    <t>SRJ DIST</t>
  </si>
  <si>
    <t>AV BRASIL 484 PRICUMA</t>
  </si>
  <si>
    <t>55 92 2129-1513</t>
  </si>
  <si>
    <t>10477732000120</t>
  </si>
  <si>
    <t>RECIPUTTI &amp; CAPPATTO LTDA-ME</t>
  </si>
  <si>
    <t>TRATORMAG - RONDONIA</t>
  </si>
  <si>
    <t>AV. CANAA 1.510A    CAIXA POSTAL 116</t>
  </si>
  <si>
    <t>76870-249</t>
  </si>
  <si>
    <t>55 69 3535-4550</t>
  </si>
  <si>
    <t>tratormag@hotmail.com</t>
  </si>
  <si>
    <t>M.P LERNER COMERCIO ME.</t>
  </si>
  <si>
    <t>TRATOR NORTE PEÇAS - MT</t>
  </si>
  <si>
    <t>JOAO PEDRO MOREIRA CARVALHO 3618-S</t>
  </si>
  <si>
    <t>78550-000</t>
  </si>
  <si>
    <t>55 66 3521 2100</t>
  </si>
  <si>
    <t>tratornortesnpfinanceiro1@hotmail.com</t>
  </si>
  <si>
    <t>PICA PAU MOTOS LTDA</t>
  </si>
  <si>
    <t>PICA PAU-RO</t>
  </si>
  <si>
    <t>AV CASTELO BRANCO 18539 LIBERDADE</t>
  </si>
  <si>
    <t>76967-391</t>
  </si>
  <si>
    <t>69 3441-2488</t>
  </si>
  <si>
    <t>SUDESTE COM.AUTO PCS LTDA.</t>
  </si>
  <si>
    <t>RUA TANCREDO NEVES 1919 SAO LAZARO</t>
  </si>
  <si>
    <t>68908-530</t>
  </si>
  <si>
    <t>11623920000344</t>
  </si>
  <si>
    <t>VANNUCCI AUTOPECAS LTDA</t>
  </si>
  <si>
    <t>VANNUCCI</t>
  </si>
  <si>
    <t>RUA SAO PAULO 2244; 2234 CAMPOS ELISEOS</t>
  </si>
  <si>
    <t>14085-010</t>
  </si>
  <si>
    <t>julio@grupovannucci.com.br</t>
  </si>
  <si>
    <t>16888626000116</t>
  </si>
  <si>
    <t>MAXXI KIT AUTO PART</t>
  </si>
  <si>
    <t>MAXXI KIT</t>
  </si>
  <si>
    <t>AVENIDA FERRAZ ALVIN 405 JD. CASA GRANDE ( JD. RUYCE)</t>
  </si>
  <si>
    <t>09961-550</t>
  </si>
  <si>
    <t>+55 11 3705-9004</t>
  </si>
  <si>
    <t>maxxikit@hotmail.com</t>
  </si>
  <si>
    <t>COMERCIAL AUTOMOTIVA CBA LTD</t>
  </si>
  <si>
    <t>CBA-STO ANDRE</t>
  </si>
  <si>
    <t>RUA CONCEICAO 45</t>
  </si>
  <si>
    <t>09220-510</t>
  </si>
  <si>
    <t>TRATORBEL COM. E IMP. EIRELI</t>
  </si>
  <si>
    <t>RODOVIA ALCA VIARIA - KM 1,5 13</t>
  </si>
  <si>
    <t>91 3366-3069</t>
  </si>
  <si>
    <t>junior@tratorbel.com.br</t>
  </si>
  <si>
    <t>15020226000121</t>
  </si>
  <si>
    <t>TD MOTO PECAS DO MARANHAO LT</t>
  </si>
  <si>
    <t>MOTO BIKE-MARANHAO</t>
  </si>
  <si>
    <t>AV PIAUI 80        QUADRA 21 LOTE 40</t>
  </si>
  <si>
    <t>65630-030</t>
  </si>
  <si>
    <t>55 86 3215 1800</t>
  </si>
  <si>
    <t>63867832000120</t>
  </si>
  <si>
    <t>CASA DO RETENTOR E DOS FREIO</t>
  </si>
  <si>
    <t>CASA RET-PA</t>
  </si>
  <si>
    <t>VP - 08 FOLHA 32 QUADRA ESPECIAL-LOTE 07/08</t>
  </si>
  <si>
    <t>68508-000</t>
  </si>
  <si>
    <t>94 3322.4858</t>
  </si>
  <si>
    <t>casadoretentormba@hotmail.com</t>
  </si>
  <si>
    <t>33657677002795</t>
  </si>
  <si>
    <t>PEMAZA - ALTAMIRA</t>
  </si>
  <si>
    <t>AV PERIMETRAL 3926 SUDAM</t>
  </si>
  <si>
    <t>68374-270</t>
  </si>
  <si>
    <t>SUDESTE COM.AUTO PÃTS LTDA.</t>
  </si>
  <si>
    <t>NORTE -  MARABA</t>
  </si>
  <si>
    <t>ROD TRANSAMAZONICA KM06      FOLHA INDUSTRIAL</t>
  </si>
  <si>
    <t>68507-765</t>
  </si>
  <si>
    <t>alison@norteautopecas.com.br</t>
  </si>
  <si>
    <t>DIMAQ - CAMPOTRAT CUIABA COM</t>
  </si>
  <si>
    <t>DIMAQ COMPOTRAT CUIABA COMER</t>
  </si>
  <si>
    <t>AV DA FEB, 1479 MANGA</t>
  </si>
  <si>
    <t>65 3685-1040</t>
  </si>
  <si>
    <t>LN MARQUES MOTO PECAS LTDA M</t>
  </si>
  <si>
    <t>LN MARQUES MOTO PECAS</t>
  </si>
  <si>
    <t>AV FRANCISCO QUEIROZ 138</t>
  </si>
  <si>
    <t>69093-000</t>
  </si>
  <si>
    <t>55 92 3581 3943</t>
  </si>
  <si>
    <t>37462520000126</t>
  </si>
  <si>
    <t>MERCESCANIA PECAS E SERVICOS</t>
  </si>
  <si>
    <t>MERCESCANIA PCS. E SERV.LTDA</t>
  </si>
  <si>
    <t>ROD BR 364 KM 202 SN</t>
  </si>
  <si>
    <t>78745-001</t>
  </si>
  <si>
    <t>(66) 423-5455</t>
  </si>
  <si>
    <t>PEMAZA - SANTAREM</t>
  </si>
  <si>
    <t xml:space="preserve">AV CUIABA 2538 </t>
  </si>
  <si>
    <t xml:space="preserve">R JAGUARAO 36 </t>
  </si>
  <si>
    <t>31210-240</t>
  </si>
  <si>
    <t>55 31 3069 7000</t>
  </si>
  <si>
    <t>21179081000109</t>
  </si>
  <si>
    <t>PONTO DE DIRECAO HIDRAULICA</t>
  </si>
  <si>
    <t>PONTO DA DIRECAO</t>
  </si>
  <si>
    <t>AV PEDRO MIRANDA 1670-A</t>
  </si>
  <si>
    <t>66085-023</t>
  </si>
  <si>
    <t>55 91 3233-3877</t>
  </si>
  <si>
    <t>posfama@hotmail.com</t>
  </si>
  <si>
    <t>63620637000109</t>
  </si>
  <si>
    <t>REIPEL DISTRIBUIDORA DE AUTO</t>
  </si>
  <si>
    <t>REIPEL</t>
  </si>
  <si>
    <t>AV. TRANSCONTINENTAL 575 VILA L. JOTAO</t>
  </si>
  <si>
    <t>78961-410</t>
  </si>
  <si>
    <t>69 3422.2066</t>
  </si>
  <si>
    <t>reipeldistribuidora@gmail.com</t>
  </si>
  <si>
    <t>RUA LUIS GAMA, 803 CAMBUCI</t>
  </si>
  <si>
    <t>01519-010</t>
  </si>
  <si>
    <t>3346-4700</t>
  </si>
  <si>
    <t>26578187000107</t>
  </si>
  <si>
    <t>BERTI PECAS E SERVICOS LTDA</t>
  </si>
  <si>
    <t>BERTI - MT</t>
  </si>
  <si>
    <t>RUA COLONIZADOR ENIO PIPINO JD. SANTA MONICA</t>
  </si>
  <si>
    <t>66 3515 0202</t>
  </si>
  <si>
    <t>84012905000171</t>
  </si>
  <si>
    <t>C FERNANDES  RETIFICA BOA</t>
  </si>
  <si>
    <t>C FERNANDES-RETIFICA BOA VIS</t>
  </si>
  <si>
    <t>AV MARIO HOMEM DE MELO 4343</t>
  </si>
  <si>
    <t>69312-000</t>
  </si>
  <si>
    <t>55 95 3625 1270</t>
  </si>
  <si>
    <t>15100902000177</t>
  </si>
  <si>
    <t>COPETRAL TRATORES LTDA</t>
  </si>
  <si>
    <t>COPETRAL</t>
  </si>
  <si>
    <t>R.COLONIZADOR ENIO PEPINO, 2293</t>
  </si>
  <si>
    <t>66 3531.2293</t>
  </si>
  <si>
    <t>compras@copetraltratores.com.br</t>
  </si>
  <si>
    <t>AV CUSSY DE ALMEIDA JUNIOR 3213</t>
  </si>
  <si>
    <t>16025-415</t>
  </si>
  <si>
    <t>NORTE COMERCIO DE PC E AC</t>
  </si>
  <si>
    <t>NORTE SRJ - R.BRANCO</t>
  </si>
  <si>
    <t>RUA CLEOMAR M.DE MORAIS 376</t>
  </si>
  <si>
    <t>69908-620</t>
  </si>
  <si>
    <t>RONDOBRAS AUTO PECAS IMP. E</t>
  </si>
  <si>
    <t>RONDOBRAS-AC</t>
  </si>
  <si>
    <t xml:space="preserve">VIA CHICO MENDES,KM 02,1167 </t>
  </si>
  <si>
    <t>69906-150</t>
  </si>
  <si>
    <t>68 3221.4545</t>
  </si>
  <si>
    <t>83210468000138</t>
  </si>
  <si>
    <t>AUTO PECAS RONDOBRAS LTDA</t>
  </si>
  <si>
    <t>RONDOBRAS-REDENCAO</t>
  </si>
  <si>
    <t xml:space="preserve">AV.ARAGUAIA, 624 </t>
  </si>
  <si>
    <t>REDENCAO</t>
  </si>
  <si>
    <t>68552000</t>
  </si>
  <si>
    <t>(91) 424-1162</t>
  </si>
  <si>
    <t>84635465000109</t>
  </si>
  <si>
    <t>RONDOBRAS-ARIQUEMES</t>
  </si>
  <si>
    <t xml:space="preserve">AV. CANAA, 1616 </t>
  </si>
  <si>
    <t>78931560</t>
  </si>
  <si>
    <t>(69) 535-5654</t>
  </si>
  <si>
    <t xml:space="preserve">AV.15 DE NOVEMBRO, 1860 </t>
  </si>
  <si>
    <t>GUAJARA MIRIM</t>
  </si>
  <si>
    <t>78957000</t>
  </si>
  <si>
    <t>(69) 541-2566</t>
  </si>
  <si>
    <t>34748137000302</t>
  </si>
  <si>
    <t>RONDOBRAS-VILHENA CENTRO</t>
  </si>
  <si>
    <t xml:space="preserve">AV. CELSO MAZZUTI, 4491 </t>
  </si>
  <si>
    <t>78995000</t>
  </si>
  <si>
    <t>69 322.1211</t>
  </si>
  <si>
    <t>10213890000335</t>
  </si>
  <si>
    <t>RONDOBRAS-EPITACIOLANDIA</t>
  </si>
  <si>
    <t xml:space="preserve">ROD. BR 317 KM 01 N.596 </t>
  </si>
  <si>
    <t>(68)3211-2600</t>
  </si>
  <si>
    <t>34748137000574</t>
  </si>
  <si>
    <t>RONDOBRAS-MANAUS</t>
  </si>
  <si>
    <t>AV. ALTAZ MIRIM, 7625 TANCREDO NEVES</t>
  </si>
  <si>
    <t>69058795</t>
  </si>
  <si>
    <t>(92) 239-0500</t>
  </si>
  <si>
    <t>84721711000307</t>
  </si>
  <si>
    <t>RONDOBRAS COM DE PECAS E ACE</t>
  </si>
  <si>
    <t>RONDOBRAS - JI-PARANA</t>
  </si>
  <si>
    <t xml:space="preserve">AV. TRANSCONTINENTAL, 865 </t>
  </si>
  <si>
    <t>78964460</t>
  </si>
  <si>
    <t>69 3416-4450</t>
  </si>
  <si>
    <t>33657677002523</t>
  </si>
  <si>
    <t>PEMAZA - PA</t>
  </si>
  <si>
    <t xml:space="preserve">AV DOS PRAZERES, 1593 </t>
  </si>
  <si>
    <t>NOVO PROGRESSO</t>
  </si>
  <si>
    <t>68193-000</t>
  </si>
  <si>
    <t>65 3688-2500</t>
  </si>
  <si>
    <t>34748137000140</t>
  </si>
  <si>
    <t>RONDOBRAS - PORTO VELHO</t>
  </si>
  <si>
    <t xml:space="preserve">AV NACOES UNIDAS, 951 </t>
  </si>
  <si>
    <t>78915040</t>
  </si>
  <si>
    <t>69 3216-7812</t>
  </si>
  <si>
    <t>CBA- SERTAOZINHO</t>
  </si>
  <si>
    <t>AV. JORGE ABRAO, 551 QD. 1200 LOTE 13</t>
  </si>
  <si>
    <t>14161-170</t>
  </si>
  <si>
    <t>16 3475-9000</t>
  </si>
  <si>
    <t>CBA- MG</t>
  </si>
  <si>
    <t>RUA FERREIRA 333 BAIRRO EYMARD</t>
  </si>
  <si>
    <t>31930-650</t>
  </si>
  <si>
    <t>31 3328-7711</t>
  </si>
  <si>
    <t>PEMAZA- AM</t>
  </si>
  <si>
    <t xml:space="preserve">RUA PALMEIRA DO MERITI, 375 </t>
  </si>
  <si>
    <t>69075215</t>
  </si>
  <si>
    <t>PEMAZA AMAZONIA S.A.</t>
  </si>
  <si>
    <t>PEMAZA- AP</t>
  </si>
  <si>
    <t xml:space="preserve">AV. NACOES UNIDAS, 1570 </t>
  </si>
  <si>
    <t>CBA- GO</t>
  </si>
  <si>
    <t>RUA DO CAFE 635 QUADRA 52 LOTE 16</t>
  </si>
  <si>
    <t>74375-490</t>
  </si>
  <si>
    <t>(62) 3576-2947</t>
  </si>
  <si>
    <t>CBA-SC</t>
  </si>
  <si>
    <t>RUA CORONEL CONCEICAO 1900 LOTE 06 QUADRA Q</t>
  </si>
  <si>
    <t>TIJUCAS</t>
  </si>
  <si>
    <t>88200-000</t>
  </si>
  <si>
    <t>(47) 3514-2100</t>
  </si>
  <si>
    <t>CBA-RS</t>
  </si>
  <si>
    <t xml:space="preserve">RUA OURO PRETO 1005 LOTE 04 </t>
  </si>
  <si>
    <t>91040610</t>
  </si>
  <si>
    <t xml:space="preserve">(51) 3021-6300 </t>
  </si>
  <si>
    <t>14279145000501</t>
  </si>
  <si>
    <t>PEMAZA ACRE LTDA</t>
  </si>
  <si>
    <t>PEMAZA ACRE</t>
  </si>
  <si>
    <t>VIA CHICO MENDES 812</t>
  </si>
  <si>
    <t>RONDOBRAS DO AMAZONIA DISTR</t>
  </si>
  <si>
    <t>RONDOBRAS</t>
  </si>
  <si>
    <t>AV CASTELO BRANCO 1035      A</t>
  </si>
  <si>
    <t>55 92 3211-5250</t>
  </si>
  <si>
    <t>MORELATE - CAXIAS DO SUL</t>
  </si>
  <si>
    <t>AV RUBEN BENTO ALVES 5027</t>
  </si>
  <si>
    <t>95032-440</t>
  </si>
  <si>
    <t>MORELATE - RECIFE</t>
  </si>
  <si>
    <t>AV PROF JOAQUIM CAVALCANTI 557</t>
  </si>
  <si>
    <t>50800-010</t>
  </si>
  <si>
    <t>20716906000114</t>
  </si>
  <si>
    <t>CICLO CAIRU - BOA VISTA</t>
  </si>
  <si>
    <t>RUA MAU 107</t>
  </si>
  <si>
    <t>60303-410</t>
  </si>
  <si>
    <t>55 69 3451 0500</t>
  </si>
  <si>
    <t>14366344000204</t>
  </si>
  <si>
    <t>VEDACOM DIST VED COP HR LTDA</t>
  </si>
  <si>
    <t>VEDACOM</t>
  </si>
  <si>
    <t>Q UM SN F 30 LOTE B 16</t>
  </si>
  <si>
    <t>68507-330</t>
  </si>
  <si>
    <t>55 65 2193 1578</t>
  </si>
  <si>
    <t>alex@vedacomdistribuidora.com.br</t>
  </si>
  <si>
    <t>MELO DISTRIBUIDORA DE PECAS</t>
  </si>
  <si>
    <t>AV TEFE, 487 PRACA 14 DE JANEIRO</t>
  </si>
  <si>
    <t>69020-090</t>
  </si>
  <si>
    <t>55 92 2121-4090</t>
  </si>
  <si>
    <t>AGUILERA AUTOPEÇAS LTDA</t>
  </si>
  <si>
    <t>(065) 3613-0400</t>
  </si>
  <si>
    <t>gerencia.cdf@castrillon.com.br</t>
  </si>
  <si>
    <t>37525771000293</t>
  </si>
  <si>
    <t>AV. SÃO PAULO, Nº 573, BAIRRO CENTRO</t>
  </si>
  <si>
    <t>SÃO JOSÉ DOS QUATRO MARCOS</t>
  </si>
  <si>
    <t>78.285-000</t>
  </si>
  <si>
    <t>(065) 3251-4350</t>
  </si>
  <si>
    <t>gerencia.qm@castrillon.com.br</t>
  </si>
  <si>
    <t>37525771000374</t>
  </si>
  <si>
    <t>AV. PRESIDENTE TANCREDO NEVES, Nº 3899, BAIRRO CENTRO</t>
  </si>
  <si>
    <t>MIRASSOL D'OESTE</t>
  </si>
  <si>
    <t>78.280-000</t>
  </si>
  <si>
    <t>(065) 3241-7200</t>
  </si>
  <si>
    <t>gerencia.md@castrillon.com.br</t>
  </si>
  <si>
    <t>37525771000455</t>
  </si>
  <si>
    <t>AV TANCREDO NEVES, Nº 1887, QD 03, LT 02, BAIRRO JD MARÍLIA</t>
  </si>
  <si>
    <t>PONTES E LACERDA</t>
  </si>
  <si>
    <t>78.250-000</t>
  </si>
  <si>
    <t>(065) 3266-8500</t>
  </si>
  <si>
    <t>gerencia.pl@castrillon.com.br</t>
  </si>
  <si>
    <t>37525771000536</t>
  </si>
  <si>
    <t>AV. GOVERNADOR JÚLIO CAMPOS, Nº 3863, BAIRRO JARDIM GLÓRIA II</t>
  </si>
  <si>
    <t>VÁRZEA GRANDE</t>
  </si>
  <si>
    <t>78.140-000</t>
  </si>
  <si>
    <t>(065) 3688-1500</t>
  </si>
  <si>
    <t>gerencia.vga@castrillon.com.br</t>
  </si>
  <si>
    <t>37525771000617</t>
  </si>
  <si>
    <t>AV. PRESIDENTE MÉDICI, Nº 3225, BAIRRO CIDADE SALMEN</t>
  </si>
  <si>
    <t>RONDONÓPOLIS</t>
  </si>
  <si>
    <t>78.705-000</t>
  </si>
  <si>
    <t>(066) 3439-1500</t>
  </si>
  <si>
    <t>gerencia.roo@castrillon.com.br</t>
  </si>
  <si>
    <t>37525771000706</t>
  </si>
  <si>
    <t>RUA COLONIZADOR ÊNIO PEPINO, Nº 967, BAIRRO SETOR INDUSTRIAL</t>
  </si>
  <si>
    <t>78.550-000</t>
  </si>
  <si>
    <t>(066) 3511-5500</t>
  </si>
  <si>
    <t>gerencia.snp@castrillon.com.br</t>
  </si>
  <si>
    <t>37525771000889</t>
  </si>
  <si>
    <t>RODOVIA BR 163, Nº 9497, KM 740, BAIRRO DISTRITO INDUSTRIAL</t>
  </si>
  <si>
    <t>78.890-000</t>
  </si>
  <si>
    <t>(066) 3907-8900</t>
  </si>
  <si>
    <t>gerencia.sor@castrillon.com.br</t>
  </si>
  <si>
    <t>37525771000960</t>
  </si>
  <si>
    <t>RUA DAS LARANJEIRAS, Nº 325, BAIRRO JARDIM GUARANORTE</t>
  </si>
  <si>
    <t>GUARANTÃ DO NORTE</t>
  </si>
  <si>
    <t>78.520-000</t>
  </si>
  <si>
    <t>(066) 3552-5200</t>
  </si>
  <si>
    <t>gerencia.gua@castrillon.com.br</t>
  </si>
  <si>
    <t>37525771001001</t>
  </si>
  <si>
    <t>AV. LUDOVICO DA RIVA NETO, Nº 1150, BAIRRO CENTRO</t>
  </si>
  <si>
    <t>78.580-000</t>
  </si>
  <si>
    <t>(066) 3512-3850</t>
  </si>
  <si>
    <t>gerencia.af@castrillon.com.br</t>
  </si>
  <si>
    <t>37525771001184</t>
  </si>
  <si>
    <t>AV. LIONS INTERNACIONAL, Nº 380-W, LOTE 06, ÁREA 06, BAIRRO CHÁCARA 109</t>
  </si>
  <si>
    <t>TANGARÁ DA SERRA</t>
  </si>
  <si>
    <t>78.300-00</t>
  </si>
  <si>
    <t>(065) 3311-2600</t>
  </si>
  <si>
    <t>gerencia.tga@castrillon.com.br</t>
  </si>
  <si>
    <t>37525771001265</t>
  </si>
  <si>
    <t>RUA DO COMÉRCIO, Nº 1535, LOTEAMENTO PARQUE CASTELÂNDIA</t>
  </si>
  <si>
    <t>78.850-000</t>
  </si>
  <si>
    <t>(066) 3500-4000</t>
  </si>
  <si>
    <t>gerencia.pva@castrillon.com.br</t>
  </si>
  <si>
    <t>37525771001346</t>
  </si>
  <si>
    <t>AV. MINISTRO JOÃO ALBERTO, Nº 1707,  QD 18, LOTES 09,10,14 E 15, LOTEAM. BELA VISTA</t>
  </si>
  <si>
    <t>BARRA DO GARÇAS</t>
  </si>
  <si>
    <t>78.600-000</t>
  </si>
  <si>
    <t>(066) 3402-0500</t>
  </si>
  <si>
    <t>gerencia.bg@castrillon.com.br</t>
  </si>
  <si>
    <t>37525771001427</t>
  </si>
  <si>
    <t>AV. ROTARY INTERNACIONAL,  Nº 200, BAIRRO ALVORADA</t>
  </si>
  <si>
    <t>CAMPO NOVO DO PARECIS</t>
  </si>
  <si>
    <t>78.360-000</t>
  </si>
  <si>
    <t>(065) 3382-5850</t>
  </si>
  <si>
    <t>castrillon.cnp@castrillon.com.br</t>
  </si>
  <si>
    <t>37525771001508</t>
  </si>
  <si>
    <t>AV. FERNANDO CORREA DA COSTA, Nº 5980,  BAIRRO VISTA ALEGRE</t>
  </si>
  <si>
    <t>78.085-700</t>
  </si>
  <si>
    <t>(065) 3314-2200</t>
  </si>
  <si>
    <t>gerencia.cba@castrillon.com.br</t>
  </si>
  <si>
    <t>37525771001699</t>
  </si>
  <si>
    <t>RUA SANTA MARIA, SN, QUADRA 05, LOTE 01, BAIRRO RESIDENCIAL BELVEDER</t>
  </si>
  <si>
    <t>CAMPO VERDE</t>
  </si>
  <si>
    <t>78.840-000</t>
  </si>
  <si>
    <t>(066) 3419-5500</t>
  </si>
  <si>
    <t>gerencia.cve@castrillon.com.br</t>
  </si>
  <si>
    <t>37525771001770</t>
  </si>
  <si>
    <t>VIA PERIMETRAL DAS SAMBAMBAIAS, Nº 1075 N, QUADRA R, LOTE 13, BAIRRO RESERVA TÉCNICA</t>
  </si>
  <si>
    <t>78.450-000</t>
  </si>
  <si>
    <t>(065) 3308-7100</t>
  </si>
  <si>
    <t>gerencia.nmt@castrillon.com.br</t>
  </si>
  <si>
    <t>37525771001850</t>
  </si>
  <si>
    <t>AV. AYRTON SENNA DA SILVA, Nº 733, FRENTE, BAIRRO PASCOAL RAMOS</t>
  </si>
  <si>
    <t>78.098-000</t>
  </si>
  <si>
    <t>37525771001931</t>
  </si>
  <si>
    <t>AV. CARMINDO DE CAMPOS, Nº 2547, BAIRRO DOM AQUINO, PROX. PARQUE EXPOSIÇÃO</t>
  </si>
  <si>
    <t>78.015-020</t>
  </si>
  <si>
    <t>(065) 3616-4000</t>
  </si>
  <si>
    <t>gerencia.car@castrillon.com.br</t>
  </si>
  <si>
    <t>37525771002075</t>
  </si>
  <si>
    <t>AV. AYRTON SENNA DA SILVA, Nº 733, FUNDOS, BAIRRO PASCOAL RAMOS</t>
  </si>
  <si>
    <t>37525771002156</t>
  </si>
  <si>
    <t>RUA PROF. ALICE FREIRE SILVA PEREIRA, Nº 1010, QD 21, LOT HAB CPA III, BAIRRO MORADA DA SERRA</t>
  </si>
  <si>
    <t>78.058-510</t>
  </si>
  <si>
    <t>(065) 3318-0400</t>
  </si>
  <si>
    <t>gerencia.cpa@castrillon.com.br</t>
  </si>
  <si>
    <t>37525771002237</t>
  </si>
  <si>
    <t>AV. SÃO LUIZ, Nº 873, BAIRRO JARDIM SÃO LUIZ</t>
  </si>
  <si>
    <t>CÁCERES</t>
  </si>
  <si>
    <t>78.200-000</t>
  </si>
  <si>
    <t>(065) 3211-2250</t>
  </si>
  <si>
    <t>gerencia.cac@castrillon.com.br</t>
  </si>
  <si>
    <t>37525771002318</t>
  </si>
  <si>
    <t>AV. AYRTON SENNA, Nº 180-S, BAIRRO CENTRO, AO LADO CONCES. VIA NORTE</t>
  </si>
  <si>
    <t>JUARA</t>
  </si>
  <si>
    <t>78.575-000</t>
  </si>
  <si>
    <t>(066) 3556-6100</t>
  </si>
  <si>
    <t>gerencia.jua@castrillon.com.br</t>
  </si>
  <si>
    <t>37525771002407</t>
  </si>
  <si>
    <t>AV. DOM ORLANDO CHAVES, Nº 592, BAIRRO MANGA, EM FRENTE A ALL CAR VEÍCULOS</t>
  </si>
  <si>
    <t>78.115-800</t>
  </si>
  <si>
    <t>(065) 3388-0250</t>
  </si>
  <si>
    <t>gerencia.rei@castrillon.com.br</t>
  </si>
  <si>
    <t>37525771002580</t>
  </si>
  <si>
    <t>AV. AYRTON SENNA DA SILVA, Nº 733, FUNDOS GALPÃO 3, SETOR A, BAIRRO PASCOAL RAMOS</t>
  </si>
  <si>
    <t>37525771002660</t>
  </si>
  <si>
    <t>AV. INDUSTRIAL, Nº 458, BAIRRO INDUSTRIAL I</t>
  </si>
  <si>
    <t>ÁGUA BOA</t>
  </si>
  <si>
    <t>78.635-000</t>
  </si>
  <si>
    <t>(066) 3468-6700</t>
  </si>
  <si>
    <t>gerencia.aba@castrillon.com.br</t>
  </si>
  <si>
    <t>37525771002741</t>
  </si>
  <si>
    <t>AV. BRASIL, S/Nº, QUADRA 38, LOTES 01, 02 E 22, BAIRRO JARDIM DO ÉDEN</t>
  </si>
  <si>
    <t>CONFRESA</t>
  </si>
  <si>
    <t>78.652-000</t>
  </si>
  <si>
    <t>(066) 3564-3398</t>
  </si>
  <si>
    <t>37525771002822</t>
  </si>
  <si>
    <t>AV. DA PRODUÇÃO, Nº 520-W, SETOR 10, QUADRA 06, LOTE 01L, BAIRRO BANDEIRANTES</t>
  </si>
  <si>
    <t>LUCAS DO RIO VERDE</t>
  </si>
  <si>
    <t>78.455-000</t>
  </si>
  <si>
    <t>(065) 3548-4700</t>
  </si>
  <si>
    <t>gerencia.lrv@castrillon.com.br</t>
  </si>
  <si>
    <t>37525771002903</t>
  </si>
  <si>
    <t>AV. JK, Nº 2170E, QUADRA 04, LOTE AR-19, BAIRRO SETOR SERVIÇOS</t>
  </si>
  <si>
    <t>JUÍNA</t>
  </si>
  <si>
    <t>78.320-000</t>
  </si>
  <si>
    <t>(066) 3524-0300</t>
  </si>
  <si>
    <t>gerencia.jna@castrillon.com.br</t>
  </si>
  <si>
    <t>37525771003047</t>
  </si>
  <si>
    <t>RODOVIA MT 320, Nº 1093, SETOR LESTE, LOTE 716-B, BAIRRO PERÍMETRO URBANO</t>
  </si>
  <si>
    <t>COLÍDER</t>
  </si>
  <si>
    <t>78.500-000</t>
  </si>
  <si>
    <t>(066) 3541-5400</t>
  </si>
  <si>
    <t>gerencia.col@castrillon.com.br</t>
  </si>
  <si>
    <t>04115428000130</t>
  </si>
  <si>
    <t>AGUILERA &amp; CIA LTDA</t>
  </si>
  <si>
    <t>AV. TRANSCONTINENTAL, Nº 1.883, BAIRRO RIACHUELO</t>
  </si>
  <si>
    <t>JÍ-PARANÁ</t>
  </si>
  <si>
    <t>76.913-785</t>
  </si>
  <si>
    <t>(069) 3411-3100</t>
  </si>
  <si>
    <t>gerencia.jip@castrillon.com.br</t>
  </si>
  <si>
    <t>04115428000211</t>
  </si>
  <si>
    <t>ROD. BR 364, Nº 2.110, BAIRRO SETOR APOIO  BR 364</t>
  </si>
  <si>
    <t>76.870-198</t>
  </si>
  <si>
    <t>(069) 3516-2350</t>
  </si>
  <si>
    <t>gerencia.ari@castrillon.com.br</t>
  </si>
  <si>
    <t>04115428000300</t>
  </si>
  <si>
    <t>AV. CELSO MAZUTTI, Nº 3.663, QUADRA 78 SETOR 05 LOTE 16 U, BAIRRO JARDIM AMERICA</t>
  </si>
  <si>
    <t>76.980-807</t>
  </si>
  <si>
    <t>(069) 3316-1250</t>
  </si>
  <si>
    <t>gerencia.vl@castrillon.com.br</t>
  </si>
  <si>
    <t>04115428000483</t>
  </si>
  <si>
    <t>RUA DA BEIRA, Nº 6380, BAIRRO FLORESTA</t>
  </si>
  <si>
    <t>76.806-130</t>
  </si>
  <si>
    <t>(069) 3218-9300</t>
  </si>
  <si>
    <t>gerencia.pvh@castrillon.com.br</t>
  </si>
  <si>
    <t>04115428000564</t>
  </si>
  <si>
    <t>AV. CASTELO BRANCO, Nº 20.051, BAIRRO INDUSTRIAL</t>
  </si>
  <si>
    <t>76.967-621</t>
  </si>
  <si>
    <t>(069) 3416-2750</t>
  </si>
  <si>
    <t>gerencia.ccl@castrillon.com.br</t>
  </si>
  <si>
    <t>04115428000645</t>
  </si>
  <si>
    <t>AV. NAÇÕES UNIDAS, Nº 1.060, BAIRRO MATO GROSSO</t>
  </si>
  <si>
    <t>76.804-420</t>
  </si>
  <si>
    <t>(069) 3211-2900</t>
  </si>
  <si>
    <t>gerencia.pv2@castrillon.com.br</t>
  </si>
  <si>
    <t>04115428000726</t>
  </si>
  <si>
    <t>AV. VINTE E CINCO DE AGOSTO, Nº 4.593, BAIRRO CENTRO</t>
  </si>
  <si>
    <t>ROLIM DE MOURA</t>
  </si>
  <si>
    <t>76.940-000</t>
  </si>
  <si>
    <t>(069) 3449-0600</t>
  </si>
  <si>
    <t>gerencia.rol@castrillon.com.br</t>
  </si>
  <si>
    <t>04115428000807</t>
  </si>
  <si>
    <t>AV. JK, N° 2275, QUADRA 01, LOTE 02, BLOCO C, BAIRRO JARDIM NOVO HORIZONTE (ANTIGO SETOR 4)</t>
  </si>
  <si>
    <t>JARU</t>
  </si>
  <si>
    <t>76.890-000</t>
  </si>
  <si>
    <t>(069) 3411-3119</t>
  </si>
  <si>
    <t>12145475000155</t>
  </si>
  <si>
    <t>AGUILERA AUTOPEÇAS DE GOIÁS LTDA</t>
  </si>
  <si>
    <t>AV. PEDRO LUDOVICO TEIXEIRA, S/Nº, QUADRA 84, LOTE 04, BAIRRO PARQUE OESTE INDUSTRIAL</t>
  </si>
  <si>
    <t>74.375-400</t>
  </si>
  <si>
    <t>(062) 3236-6000</t>
  </si>
  <si>
    <t>12145475000236</t>
  </si>
  <si>
    <t>RUA 20, Nº 2678, ESQUINA COM RUA AUGUSTA BASTOS, BAIRRO JARDIM GOIÁS</t>
  </si>
  <si>
    <t>75.903-320</t>
  </si>
  <si>
    <t>(064) 3624-5050</t>
  </si>
  <si>
    <t>gerencia.rve@castrillon.com.br</t>
  </si>
  <si>
    <t>12145475000317</t>
  </si>
  <si>
    <t>RUA IMPRENSA, Nº 25, QUADRA 02, LOTE 40, BAIRRO VILA AURORA OESTE</t>
  </si>
  <si>
    <t>74.425-168</t>
  </si>
  <si>
    <t>(062) 3257-1300</t>
  </si>
  <si>
    <t>gerencia.gn2@castrillon.com.br</t>
  </si>
  <si>
    <t>12145475000406</t>
  </si>
  <si>
    <t>AV. GOIÁS, Nº 2.356, QUADRA 101, LOTE 11, BAIRRO VILA JARDIM RIO CLARO</t>
  </si>
  <si>
    <t>JATAÍ</t>
  </si>
  <si>
    <t>75.802-110</t>
  </si>
  <si>
    <t>(064) 3606-1650</t>
  </si>
  <si>
    <t>gerencia.jat@castrillon.com.br</t>
  </si>
  <si>
    <t>12145475000589</t>
  </si>
  <si>
    <t>AV. JOSÉ SEVERINO, Nº 1.350, BAIRRO NOSSA SENHORA DE FÁTIMA</t>
  </si>
  <si>
    <t>CATALÃO</t>
  </si>
  <si>
    <t>75.709-150</t>
  </si>
  <si>
    <t>(064) 3442-9800</t>
  </si>
  <si>
    <t>gerencia.cat@castrillon.com.br</t>
  </si>
  <si>
    <t>12145475000660</t>
  </si>
  <si>
    <t>RUA BORBA GATO, S/N, QUADRA 09, LOTE 07, BAIRRO PARQUE BANDEIRANTE</t>
  </si>
  <si>
    <t>75.905-760</t>
  </si>
  <si>
    <t>(064) 3624-4050</t>
  </si>
  <si>
    <t>12145475000740</t>
  </si>
  <si>
    <t>VIA EXPRESSA MUCIO DE SOUZA REZENDE, SN, BAIRRO SETOR SANTA RITA</t>
  </si>
  <si>
    <t>75.515-490</t>
  </si>
  <si>
    <t>(64) 3432-1600</t>
  </si>
  <si>
    <t>gerencia.itu@castrillon.com.br</t>
  </si>
  <si>
    <t>12145475000821</t>
  </si>
  <si>
    <t>ALAMEDA CÂMARA FILHO, Nº 1294, QUADRA 137, LOTE 03 E 04, BAIRRO PARQUE OESTE INDUSTRIAL</t>
  </si>
  <si>
    <t>74.375-150</t>
  </si>
  <si>
    <t>(62) 3243-6100</t>
  </si>
  <si>
    <t>gerencia.gna@castrillon.com.br</t>
  </si>
  <si>
    <t>12145475000902</t>
  </si>
  <si>
    <t>AV. BRASIL, Nº 5540, QUADRA C, LOTE 15, PARQUE SÃO JOÃO</t>
  </si>
  <si>
    <t>75.126-207</t>
  </si>
  <si>
    <t>(62) 3902-7200</t>
  </si>
  <si>
    <t>gerencia.ana@castrillon.com.br</t>
  </si>
  <si>
    <t>12145475001046</t>
  </si>
  <si>
    <t>AV. INDEPENDÊNCIA, S/Nº, QUADRA 01, LOTES 06 E 07, BAIRRO JARDIM MONTE CRISTO</t>
  </si>
  <si>
    <t>74.968-350</t>
  </si>
  <si>
    <t>(62) 3237-6350</t>
  </si>
  <si>
    <t>gerencia.apa@castrillon.com.br</t>
  </si>
  <si>
    <t>12145475001127</t>
  </si>
  <si>
    <t>AV. QUARTA RADIAL, S/Nº, QUADRA 88, LOTE 20, BAIRRO SETOR PEDRO LUDOVICO</t>
  </si>
  <si>
    <t>74.830-130</t>
  </si>
  <si>
    <t>(62) 3275-2700</t>
  </si>
  <si>
    <t>12145475001208</t>
  </si>
  <si>
    <t>AV. LAGOA FEIA, Nº 1.050, QUADRA 126, LOTE 14, BAIRRO FORMOSINHA</t>
  </si>
  <si>
    <t>73.813-370</t>
  </si>
  <si>
    <t>(61) 3642-8900</t>
  </si>
  <si>
    <t>gerencia.for@castrillon.com.br</t>
  </si>
  <si>
    <t>12145475001399</t>
  </si>
  <si>
    <t>AV. GOIÁS NORTE, 1975, QUADRA 14 LOTE P26, BAIRRO SÃO CRISTOVÃO.</t>
  </si>
  <si>
    <t>GOIÂNÉSIA</t>
  </si>
  <si>
    <t>76.381-122</t>
  </si>
  <si>
    <t>12145475001470</t>
  </si>
  <si>
    <t>RUA TOCANTINS, SN, QUADRA 24, LOTE 07, BAIRRO LOTEAMENTO 71 - SETOR OESTE.</t>
  </si>
  <si>
    <t>CRISTALINA</t>
  </si>
  <si>
    <t>73.850-000</t>
  </si>
  <si>
    <t>12145475001550</t>
  </si>
  <si>
    <t>AV. DOM EMANUEL, SN, QUADRA 01, LOTE 5A3, BAIRRO ALVORADA</t>
  </si>
  <si>
    <t>75.259-770</t>
  </si>
  <si>
    <t>29856523000469</t>
  </si>
  <si>
    <t>LUCVEL - ES</t>
  </si>
  <si>
    <t>AVENIDA ERNESTO CANAL, 106</t>
  </si>
  <si>
    <t>29117-120</t>
  </si>
  <si>
    <t>(27) 3020-8888</t>
  </si>
  <si>
    <t>35645803000188</t>
  </si>
  <si>
    <t>ALFA DISTRIBUIDORA AUTOMOTIVA LTDA</t>
  </si>
  <si>
    <t>AV ANTONIO BASILIO,1517</t>
  </si>
  <si>
    <t>DIX-SEPT ROSADO</t>
  </si>
  <si>
    <t>(84) 3344-3888</t>
  </si>
  <si>
    <t>ORBID - CURITIBA /PR</t>
  </si>
  <si>
    <t>RUA JOAO PAROLIN, 131</t>
  </si>
  <si>
    <t>80220-290</t>
  </si>
  <si>
    <t>41 3301-3301</t>
  </si>
  <si>
    <t>Verificação Duplicidade</t>
  </si>
  <si>
    <t>AV. ANTONIO HENRIQUE G PELE 505</t>
  </si>
  <si>
    <t>20640875000165</t>
  </si>
  <si>
    <t>RETENROL DISTRIB. DE ROLAMENTOS</t>
  </si>
  <si>
    <t>RETENROL – TO ARAGUAINA</t>
  </si>
  <si>
    <t>AV.SANTOS DUMONT 1305 ST. AEROVIARIO</t>
  </si>
  <si>
    <t>77818-010</t>
  </si>
  <si>
    <t>clenisar@gmail.com</t>
  </si>
  <si>
    <t>R EUGENIO BELLOTTO 200 - GALPAO E</t>
  </si>
  <si>
    <t>Verificação CNPJ</t>
  </si>
  <si>
    <t>07965809000105</t>
  </si>
  <si>
    <t>00019643000187</t>
  </si>
  <si>
    <t>00019643000268</t>
  </si>
  <si>
    <t>00214410000135</t>
  </si>
  <si>
    <t>00609213000115</t>
  </si>
  <si>
    <t>07888980000150</t>
  </si>
  <si>
    <t>01104804000101</t>
  </si>
  <si>
    <t>07221070000704</t>
  </si>
  <si>
    <t>07221070001352</t>
  </si>
  <si>
    <t>07022596000170</t>
  </si>
  <si>
    <t>03322816000120</t>
  </si>
  <si>
    <t>07046881000120</t>
  </si>
  <si>
    <t>02513526000109</t>
  </si>
  <si>
    <t>08948270000130</t>
  </si>
  <si>
    <t>06975447000162</t>
  </si>
  <si>
    <t>07698694000121</t>
  </si>
  <si>
    <t>05220404000104</t>
  </si>
  <si>
    <t>05988752000126</t>
  </si>
  <si>
    <t>02244491000141</t>
  </si>
  <si>
    <t>05905781000187</t>
  </si>
  <si>
    <t>02075227000121</t>
  </si>
  <si>
    <t>03045540000180</t>
  </si>
  <si>
    <t>07346954000108</t>
  </si>
  <si>
    <t>07356597000150</t>
  </si>
  <si>
    <t>07356597000401</t>
  </si>
  <si>
    <t>07356597000665</t>
  </si>
  <si>
    <t>07356597000231</t>
  </si>
  <si>
    <t>05780473000172</t>
  </si>
  <si>
    <t>05213329000154</t>
  </si>
  <si>
    <t>01494504000178</t>
  </si>
  <si>
    <t>01494504000410</t>
  </si>
  <si>
    <t>01494504000330</t>
  </si>
  <si>
    <t>07058494000295</t>
  </si>
  <si>
    <t>07058494000104</t>
  </si>
  <si>
    <t>07058494000376</t>
  </si>
  <si>
    <t>04185877000740</t>
  </si>
  <si>
    <t>04185877000317</t>
  </si>
  <si>
    <t>04185877000236</t>
  </si>
  <si>
    <t>04185877001399</t>
  </si>
  <si>
    <t>04185877002360</t>
  </si>
  <si>
    <t>04185877000821</t>
  </si>
  <si>
    <t>04185877002280</t>
  </si>
  <si>
    <t>04185877000660</t>
  </si>
  <si>
    <t>04185877001984</t>
  </si>
  <si>
    <t>04185877002522</t>
  </si>
  <si>
    <t>04185877001801</t>
  </si>
  <si>
    <t>04185877002441</t>
  </si>
  <si>
    <t>04185877001712</t>
  </si>
  <si>
    <t>04185877000589</t>
  </si>
  <si>
    <t>04185877001631</t>
  </si>
  <si>
    <t>04185877000902</t>
  </si>
  <si>
    <t>04185877001470</t>
  </si>
  <si>
    <t>04185877001208</t>
  </si>
  <si>
    <t>04185877001046</t>
  </si>
  <si>
    <t>04185877002107</t>
  </si>
  <si>
    <t>04185877001550</t>
  </si>
  <si>
    <t>04185877001127</t>
  </si>
  <si>
    <t>04185877002018</t>
  </si>
  <si>
    <t>08593698000108</t>
  </si>
  <si>
    <t>02603875000103</t>
  </si>
  <si>
    <t>08901941000108</t>
  </si>
  <si>
    <t>09089027000177</t>
  </si>
  <si>
    <t>06752049000268</t>
  </si>
  <si>
    <t>04787377000193</t>
  </si>
  <si>
    <t>04568061000100</t>
  </si>
  <si>
    <t>04125812000548</t>
  </si>
  <si>
    <t>04125812001005</t>
  </si>
  <si>
    <t>04125812000890</t>
  </si>
  <si>
    <t>04125812000629</t>
  </si>
  <si>
    <t>04105056000161</t>
  </si>
  <si>
    <t>05215132000154</t>
  </si>
  <si>
    <t>05215132002521</t>
  </si>
  <si>
    <t>05215132001398</t>
  </si>
  <si>
    <t>01196537000131</t>
  </si>
  <si>
    <t>04775185000167</t>
  </si>
  <si>
    <t>08768703000176</t>
  </si>
  <si>
    <t>09330294000194</t>
  </si>
  <si>
    <t>07523452000105</t>
  </si>
  <si>
    <t>05916095000101</t>
  </si>
  <si>
    <t>08707651000128</t>
  </si>
  <si>
    <t>08723151000180</t>
  </si>
  <si>
    <t>08058705000171</t>
  </si>
  <si>
    <t>09017015000137</t>
  </si>
  <si>
    <t>07908936000164</t>
  </si>
  <si>
    <t>02596357000100</t>
  </si>
  <si>
    <t>05315548000144</t>
  </si>
  <si>
    <t>02889790000133</t>
  </si>
  <si>
    <t>03988196000162</t>
  </si>
  <si>
    <t>03988196000405</t>
  </si>
  <si>
    <t>03394326000309</t>
  </si>
  <si>
    <t>04466875000215</t>
  </si>
  <si>
    <t>04466875000487</t>
  </si>
  <si>
    <t>07029675000102</t>
  </si>
  <si>
    <t>01996932000280</t>
  </si>
  <si>
    <t>01996932000522</t>
  </si>
  <si>
    <t>08701704000101</t>
  </si>
  <si>
    <t>08111865000137</t>
  </si>
  <si>
    <t>RUA COSMORAMA 3, BOA VIAGEM</t>
  </si>
  <si>
    <t>UNIAO COMERCIO PECAS LTDA - ICONHA</t>
  </si>
  <si>
    <t>UNIÃO PEÇAS</t>
  </si>
  <si>
    <t>Rod BR 101, s/n KM 374 - Centro Iconha/ ES</t>
  </si>
  <si>
    <t>29280-000</t>
  </si>
  <si>
    <t>(28) 3537-1522</t>
  </si>
  <si>
    <t>gerenteconha@uniaovirtual.com.br</t>
  </si>
  <si>
    <t>UNIAO COMERCIO PECAS LTDA - VIANA</t>
  </si>
  <si>
    <t>Rod BR 262, KM 8,5, S/N Primavera Viana ES</t>
  </si>
  <si>
    <t>29135-160</t>
  </si>
  <si>
    <t>(27) 2104-8393</t>
  </si>
  <si>
    <t>27744333000858</t>
  </si>
  <si>
    <t>UNIÃO COMERCIO PEÇAS LTDA CAMPOS</t>
  </si>
  <si>
    <t>Avenida Carlos Alberto Chebabe,821. Parque Guarus, Campos, RJ</t>
  </si>
  <si>
    <t>CAMPOS</t>
  </si>
  <si>
    <t>28073-506</t>
  </si>
  <si>
    <t>(22) 2101 8393</t>
  </si>
  <si>
    <t>gerentecampos@uniaovirtual.com</t>
  </si>
  <si>
    <t>UNIAO DISTRIBUIDORA PECAS LTDA</t>
  </si>
  <si>
    <t>Ave São José, 238 - Jd. Limoreiro – Serra/ES (Carapina)</t>
  </si>
  <si>
    <t>29164-037</t>
  </si>
  <si>
    <t>(27) 2123 - 8122</t>
  </si>
  <si>
    <t>gerentecarapina@uniaovirtual.com.br</t>
  </si>
  <si>
    <t>20911956000152</t>
  </si>
  <si>
    <t>UNIAO PECAS EUNAPOLIS LTDA</t>
  </si>
  <si>
    <t>Ave luiz Eduardo Magalhaes, 508 - Drº Gusmão - Eunapolis/BA</t>
  </si>
  <si>
    <t>45820-000</t>
  </si>
  <si>
    <t>(73) 3166-5858</t>
  </si>
  <si>
    <t>gerenteeunapolis@uniaovirtual.com.br</t>
  </si>
  <si>
    <t>06011799000106</t>
  </si>
  <si>
    <t>UNIAO DISTRIBUIDORA DE PECAS LTDA - FEIRA</t>
  </si>
  <si>
    <t>Ave Eduardo Froes da Mota, 1515, Lj6-Pq Getulio Vargas - Feira Santana/ BA</t>
  </si>
  <si>
    <t>44076-822</t>
  </si>
  <si>
    <t>(75) 3211-6333</t>
  </si>
  <si>
    <t>gerentefeira@uniaovirtual.com.br</t>
  </si>
  <si>
    <t>19422307000109</t>
  </si>
  <si>
    <t>UNIAO PECAS ITAPERUNA LTDA</t>
  </si>
  <si>
    <t>Ave Presid. Dutra, 1171, Lj 1 - Cidade Nova - Itaperuna/RJ</t>
  </si>
  <si>
    <t>ITAPERUNA</t>
  </si>
  <si>
    <t>28300-000</t>
  </si>
  <si>
    <t>(22) 3811-9100</t>
  </si>
  <si>
    <t>gerenteitaperuna@uniaovirtual.com.br</t>
  </si>
  <si>
    <t>21025198000138</t>
  </si>
  <si>
    <t>UNIAO PECAS TEIXEIRA LTDA</t>
  </si>
  <si>
    <t>Rod BR 101, sn Km 878, Jerusalem - Teixeira de freitas/ BA</t>
  </si>
  <si>
    <t>TEIXEIRA DE FREITAS</t>
  </si>
  <si>
    <t>45989-170</t>
  </si>
  <si>
    <t>(73) 3311-3000</t>
  </si>
  <si>
    <t>gerenteteixeira@uniaovirtual.com.br</t>
  </si>
  <si>
    <t>21613825000151</t>
  </si>
  <si>
    <t>UNIAO PECAS CACHOEIRO LTDA</t>
  </si>
  <si>
    <t>Ave Raul Nassar, 186 anexo A - Waldir Furtado Amorim - Cachoeiro/ES</t>
  </si>
  <si>
    <t>CACHOEIRO</t>
  </si>
  <si>
    <t>29313-825</t>
  </si>
  <si>
    <t>(28) 2101-8393</t>
  </si>
  <si>
    <t>gerentecachoeiro@uniaovirtual.com.br</t>
  </si>
  <si>
    <t>05669807000135</t>
  </si>
  <si>
    <t>UNIAO PECAS LINHARES LTDA</t>
  </si>
  <si>
    <t>Ave Pref. Samuel Batista Cruz, 4380 lj 01 - Lagoa do Meio -Linhares/ES</t>
  </si>
  <si>
    <t>LINHARES</t>
  </si>
  <si>
    <t>29904-005</t>
  </si>
  <si>
    <t>(27) 2103-7900</t>
  </si>
  <si>
    <t>gerentelinhares@uniaovirtual.com.br</t>
  </si>
  <si>
    <t>06539997000139</t>
  </si>
  <si>
    <t>UNIAO PECAS VIANA LTDA</t>
  </si>
  <si>
    <t>ATACAREJO</t>
  </si>
  <si>
    <t>Rodovia BR 262, SN KM298 Bairro Primavera - Viana/ES</t>
  </si>
  <si>
    <t>(27) 2104-7600</t>
  </si>
  <si>
    <t>gerenteatacadouniaoviana@uniaovirtual.com.br</t>
  </si>
  <si>
    <t>19548394000145</t>
  </si>
  <si>
    <t>UNIAO PEÇAS VILA VELHA LTDA</t>
  </si>
  <si>
    <t>Ave Carlos Lindenberg, 3800 sala 01 - B. Ataide - V.Velha/ES</t>
  </si>
  <si>
    <t>V.VELHA</t>
  </si>
  <si>
    <t>29119-015</t>
  </si>
  <si>
    <t>(27) 2123-5050</t>
  </si>
  <si>
    <t>gerentevilavelha@uniaovirtual.com.br</t>
  </si>
  <si>
    <t>22855250000146</t>
  </si>
  <si>
    <t>UNIAO PECAS COLATINA LTDA</t>
  </si>
  <si>
    <t>Ave Silvio Avidos, 2137 - São Silvano - Colatina/ES</t>
  </si>
  <si>
    <t>29703-149</t>
  </si>
  <si>
    <t>(27)3770-4699</t>
  </si>
  <si>
    <t>gerentecolatina@uniaovirtual.com.br</t>
  </si>
  <si>
    <t>20765447000169</t>
  </si>
  <si>
    <t>UNIAO PECAS DIVINOPOLIS LTDA</t>
  </si>
  <si>
    <t>Ave PARANA, 75 Catalao Divinopolis/MG</t>
  </si>
  <si>
    <t>35501-169</t>
  </si>
  <si>
    <t>(37)3216-6868</t>
  </si>
  <si>
    <t>gerentedivinopis@uniaovirtual.com.br</t>
  </si>
  <si>
    <t>24364969000100</t>
  </si>
  <si>
    <t>UNIAO PECAS RECONCAVO LTDA</t>
  </si>
  <si>
    <t>Rua Ignacio Barreto de Queiros, 140 - Ernesto Melo - Sto Antonio Jesus/BA (Recôncavo)</t>
  </si>
  <si>
    <t>STO ANTONIO JESUS</t>
  </si>
  <si>
    <t>44572-970</t>
  </si>
  <si>
    <t>(75 )3162-3555</t>
  </si>
  <si>
    <t>gerentereconcavo@uniaovirtual.com.br</t>
  </si>
  <si>
    <t>24114759000163</t>
  </si>
  <si>
    <t>UNIAO PECAS ITABUNA LTDA</t>
  </si>
  <si>
    <t>ave jose soares pinheiro, 2220 - Lomanto - Itabuna/BA</t>
  </si>
  <si>
    <t>45601-051</t>
  </si>
  <si>
    <t>(73)3214-9696</t>
  </si>
  <si>
    <t>gerenteitabuna@uniaovirtual.com.br</t>
  </si>
  <si>
    <t>24297036000147</t>
  </si>
  <si>
    <t>UNIAO PECAS FEIRA DE SANTANA LTDA</t>
  </si>
  <si>
    <t>Ave Eduardo Froes da Mota, 1541 - pq Getulio Vargas - Feira Santana/BA</t>
  </si>
  <si>
    <t>FEIRA SANTANA</t>
  </si>
  <si>
    <t>(75) 3211-6363</t>
  </si>
  <si>
    <t>gerenteatacadofeira@uniaovirtual.com.br</t>
  </si>
  <si>
    <t>20802056000177</t>
  </si>
  <si>
    <t>UNIÃO PEÇAS BETIM LTDA</t>
  </si>
  <si>
    <t>Avenida das Américas , 550, Centro, Betim - MG</t>
  </si>
  <si>
    <t>32600-160</t>
  </si>
  <si>
    <t>(31) 3438-5800</t>
  </si>
  <si>
    <t>gerenteatacadobetim@uniaovirtual.com.br</t>
  </si>
  <si>
    <t>19412730000128</t>
  </si>
  <si>
    <t>UNIÃO PEÇAS VITÓRIA LTDA</t>
  </si>
  <si>
    <t>Avenida Vitória, 3231, Bento Ferreira – Vitória/ES</t>
  </si>
  <si>
    <t>VITÓRIA</t>
  </si>
  <si>
    <t>29050-765</t>
  </si>
  <si>
    <t>(27) 3211-9131</t>
  </si>
  <si>
    <t>gerenteatacadovitoria@uniaovirtual.com.br</t>
  </si>
  <si>
    <t>UNIÃO COMERCIO PEÇAS LTDA – RIO</t>
  </si>
  <si>
    <t>ATACADO</t>
  </si>
  <si>
    <t>Av. Pastor Martin Luther King Jr, 126 - Torre Offices 3000 - Sl 1219 - Del Castilho/RJ</t>
  </si>
  <si>
    <t>DEL CASTILHO</t>
  </si>
  <si>
    <t>20765-000</t>
  </si>
  <si>
    <t xml:space="preserve">  (21) 2178-8889</t>
  </si>
  <si>
    <t>UNIAO COMERCIO PECAS LTDA - BH</t>
  </si>
  <si>
    <t>Anel Rod. Celso  Mello Azevedo, 14699 - Engenho nogueira - B.H/MG</t>
  </si>
  <si>
    <t>31310-295</t>
  </si>
  <si>
    <t>(31) 2128-6161</t>
  </si>
  <si>
    <t>ATACADO UNIÃO LTDA – ES</t>
  </si>
  <si>
    <t>Ave Acesso Rodoviario, SN QD 1  Lote M23 Galpao B1 - Cond. TIMS - Serra/ES</t>
  </si>
  <si>
    <t>29161-376</t>
  </si>
  <si>
    <t>(27) 3089-8300</t>
  </si>
  <si>
    <t>compras5@grupouniaosa.com.br</t>
  </si>
  <si>
    <t>83109504000252</t>
  </si>
  <si>
    <t>RUA JOÃO PESSOA, 2870</t>
  </si>
  <si>
    <t>89036-004</t>
  </si>
  <si>
    <t>47 2111-7600</t>
  </si>
  <si>
    <t>waldir.wandall@coremma.com.br</t>
  </si>
  <si>
    <t>83109504000333</t>
  </si>
  <si>
    <t>RUA AMAZONAS, 2400</t>
  </si>
  <si>
    <t>89022-001</t>
  </si>
  <si>
    <t>47 2111-7900</t>
  </si>
  <si>
    <t>jairo.oliveira@coremma.com.br</t>
  </si>
  <si>
    <t>83109504000414</t>
  </si>
  <si>
    <t>RUA 2 DE SETEMBRO, 4016</t>
  </si>
  <si>
    <t>89053-200</t>
  </si>
  <si>
    <t>47 2111-7805</t>
  </si>
  <si>
    <t>eliseu.kasmirski@coremma.com.br</t>
  </si>
  <si>
    <t>83109504000503</t>
  </si>
  <si>
    <t>AV. ARISTILIANO RAMOS, 1155</t>
  </si>
  <si>
    <t>RIO DO SUL</t>
  </si>
  <si>
    <t>89160-000</t>
  </si>
  <si>
    <t>47 3411-2800</t>
  </si>
  <si>
    <t>volnei.ceccatto@coremma.com.br</t>
  </si>
  <si>
    <t>83109504000686</t>
  </si>
  <si>
    <t>RUA ALFREDO EICKE, 167</t>
  </si>
  <si>
    <t>ITAJAÍ</t>
  </si>
  <si>
    <t>88305-301</t>
  </si>
  <si>
    <t>47 3405-0180</t>
  </si>
  <si>
    <t>anisio.luciani@coremma.com.br</t>
  </si>
  <si>
    <t>83109504000767</t>
  </si>
  <si>
    <t>RUA MARISOL, 132</t>
  </si>
  <si>
    <t>JARAGUÁ DO SUL</t>
  </si>
  <si>
    <t>89255-000</t>
  </si>
  <si>
    <t>47 3501-2200</t>
  </si>
  <si>
    <t>lidemar.moraes@coremma.com.br</t>
  </si>
  <si>
    <t>83109504000848</t>
  </si>
  <si>
    <t>ROD ANTÔNIO HEIL, KM 28 - N. 464</t>
  </si>
  <si>
    <t>88353-100</t>
  </si>
  <si>
    <t>47 3211-6900</t>
  </si>
  <si>
    <t>marcos.groh@coremma.com.br</t>
  </si>
  <si>
    <t>83109504000929</t>
  </si>
  <si>
    <t>AV MANOEL SIMÃO, 801</t>
  </si>
  <si>
    <t>INDAIAL</t>
  </si>
  <si>
    <t>89130-000</t>
  </si>
  <si>
    <t>47 3301-0400</t>
  </si>
  <si>
    <t>ricardo.graizcki@coremma.com.br</t>
  </si>
  <si>
    <t>83109504001062</t>
  </si>
  <si>
    <t>AV DEP. FRANCISCO MASTELLA, 475</t>
  </si>
  <si>
    <t>GASPAR</t>
  </si>
  <si>
    <t>89110-000</t>
  </si>
  <si>
    <t>47 3332-8559</t>
  </si>
  <si>
    <t>thiago.andrade@coremma.com.br</t>
  </si>
  <si>
    <t>83109504001143</t>
  </si>
  <si>
    <t>RUA QUINTA AVENIDA, 1285 - LOJA 3</t>
  </si>
  <si>
    <t>BALNEÁRIO CAMBORIÚ</t>
  </si>
  <si>
    <t>88337-300</t>
  </si>
  <si>
    <t>47 3228-5000</t>
  </si>
  <si>
    <t>ismael.sezerino@coremma.com.br</t>
  </si>
  <si>
    <t>17433143000190</t>
  </si>
  <si>
    <t>03318217000213</t>
  </si>
  <si>
    <t>20521125000174</t>
  </si>
  <si>
    <t>PERNAMBUCO LUBRIFICANTES EIRELI</t>
  </si>
  <si>
    <t>PE LUB</t>
  </si>
  <si>
    <t>R COMPOSITOR ATAULFO ALVES, 123</t>
  </si>
  <si>
    <t>OLINDA</t>
  </si>
  <si>
    <t>53370-315</t>
  </si>
  <si>
    <t>(81) 9722-3344</t>
  </si>
  <si>
    <t>diego@pelub.com.br</t>
  </si>
  <si>
    <t>LAAF SALVARES AUTOPECAS - RN</t>
  </si>
  <si>
    <t>LAAF AUTO PECAS LTDA</t>
  </si>
  <si>
    <t>RUA ALVARO CARRILHO, 37</t>
  </si>
  <si>
    <t>59032-070</t>
  </si>
  <si>
    <t>89 3213-5647</t>
  </si>
  <si>
    <t>STAR LUB - CE</t>
  </si>
  <si>
    <t>A.F. DE ALMEIDA - COMERCIO VAREJ DE LUBRIFICANTE - ME</t>
  </si>
  <si>
    <t>AVENIDA BARAO DE STUDART, 2936 - LOJA 'C'</t>
  </si>
  <si>
    <t>60120-002</t>
  </si>
  <si>
    <t>85 8733-0740</t>
  </si>
  <si>
    <t>PNEUBRAS COMERCIO DE PNEUS LTDA</t>
  </si>
  <si>
    <t>PNEUBRAS CIA SUL - BA</t>
  </si>
  <si>
    <t>RODOVIA BR.324, 23055 - KM605,7 605.6</t>
  </si>
  <si>
    <t>43700-000</t>
  </si>
  <si>
    <t>71 3129-2001</t>
  </si>
  <si>
    <t>anderson.amaral@pneubras.com</t>
  </si>
  <si>
    <t>SAKAMOTO LUBRIFICANTES - SP</t>
  </si>
  <si>
    <t>ROD. PRES DUTRA, S/N KM.212 AREA, GALP 'B' SENT RJ</t>
  </si>
  <si>
    <t>07178-580</t>
  </si>
  <si>
    <t>11 2149-4000</t>
  </si>
  <si>
    <t>tati@sakamotolub.com.br</t>
  </si>
  <si>
    <t>SOREX DISTRIBUIDORA DE BATERIAS LTDA</t>
  </si>
  <si>
    <t>SOREX DISTRIBUIDORA - CE</t>
  </si>
  <si>
    <t>RUA DO COMERCIO, 180</t>
  </si>
  <si>
    <t>62050-225</t>
  </si>
  <si>
    <t>88 3611-5911</t>
  </si>
  <si>
    <t>sorex_heliar@hotmail.com</t>
  </si>
  <si>
    <t>PODIUM EP DISTRIBUIDORA AUTOMOTIVA LTDA EPP</t>
  </si>
  <si>
    <t>PODIUM EP DISTRIBUIDORA - PE</t>
  </si>
  <si>
    <t>AVENIDA SETE DE SETEMBRO, 105 - A</t>
  </si>
  <si>
    <t>56306-610</t>
  </si>
  <si>
    <t>87 3862-5256</t>
  </si>
  <si>
    <t>distribuidora@podiumpneus.com</t>
  </si>
  <si>
    <t>08678386002140</t>
  </si>
  <si>
    <t>02243395000189</t>
  </si>
  <si>
    <t>16752885000115</t>
  </si>
  <si>
    <t>AMABBE  DISTRIBUIDORA DE PRODUTOS AUTOMOTIVOS EIRELI</t>
  </si>
  <si>
    <t>AMABBE</t>
  </si>
  <si>
    <t>RUA MANUEL BECKMANN, SALA 03, 70</t>
  </si>
  <si>
    <t>TREVILUB COMERCIO DE LUBRIFICANTES LTDA</t>
  </si>
  <si>
    <t>TREVILUB</t>
  </si>
  <si>
    <t>R SAO GABRIEL, 1501</t>
  </si>
  <si>
    <t>AMERICANA - SP</t>
  </si>
  <si>
    <t>FG DISTRIBUIDORA DE PRODUTOS QUIMICOS E PETROQUIMICOS LTDA</t>
  </si>
  <si>
    <t>FG</t>
  </si>
  <si>
    <t>ROD BR 316 KM 05</t>
  </si>
  <si>
    <t>ANANINDEUA - PA</t>
  </si>
  <si>
    <t>LUIS HENRIQUE S ARANHA BARBOSA</t>
  </si>
  <si>
    <t>LHA</t>
  </si>
  <si>
    <t>AV GOVERNADOR LUIZ ROCHA, 47</t>
  </si>
  <si>
    <t>BALSAS-MA</t>
  </si>
  <si>
    <t>JF CREDIDIO DISTRIBUIDORA DE PRODUTOS</t>
  </si>
  <si>
    <t>JF CREDIDIO</t>
  </si>
  <si>
    <t>RUA MANOEL BECKMANN, 70</t>
  </si>
  <si>
    <t>IMPERIO DO OLEO SANTISTA COMERCIO DE PEÇAS AUTOMOTIVAS</t>
  </si>
  <si>
    <t>IMPÉRIO DO ÓLEO</t>
  </si>
  <si>
    <t>RUA PADRE ANCHIETA, 305</t>
  </si>
  <si>
    <t>PPA DISTRIBUIDORA E IMPORTADORA</t>
  </si>
  <si>
    <t>PPD</t>
  </si>
  <si>
    <t>72675028000482</t>
  </si>
  <si>
    <t>31518652000146</t>
  </si>
  <si>
    <t>23682743000194</t>
  </si>
  <si>
    <t>29993253000195</t>
  </si>
  <si>
    <t>07414184000185</t>
  </si>
  <si>
    <t>(71) 30122974</t>
  </si>
  <si>
    <t>ORBID - SANTA MARIA /RS</t>
  </si>
  <si>
    <t>AVENIDA HELVIO BASSO, 1650</t>
  </si>
  <si>
    <t>97070-805</t>
  </si>
  <si>
    <t>55 3301-3400</t>
  </si>
  <si>
    <t>12360601000194</t>
  </si>
  <si>
    <t>ORBID - CASCAVEL /PR</t>
  </si>
  <si>
    <t>RUA FRANCISCO SCHELLE, 90</t>
  </si>
  <si>
    <t>85803-730</t>
  </si>
  <si>
    <t>45 3096-1700</t>
  </si>
  <si>
    <t>MOTOR 100 DISTRIBUIDORA DE AUTOPECAS LTDA</t>
  </si>
  <si>
    <t>MOTOR 100 DISTRIBUIDORA - SC</t>
  </si>
  <si>
    <t>RUA CAMILO VERISSIMO DA SILVA, S/N</t>
  </si>
  <si>
    <t>88108-250</t>
  </si>
  <si>
    <t>48 3271-2121</t>
  </si>
  <si>
    <t>SERGIO ROLIM MOREIRA ME</t>
  </si>
  <si>
    <t>BRESSAM &amp; ROLIM DISTRIBUIDORA</t>
  </si>
  <si>
    <t>RUA JOSE VAIROLETTI, 46 CS 2</t>
  </si>
  <si>
    <t>MAUA</t>
  </si>
  <si>
    <t>(11) 2375-7675</t>
  </si>
  <si>
    <t>AV JOAO ELUSTONDO FILHO, 435 - BOX 79</t>
  </si>
  <si>
    <t>comp2@autoamericano.com.br</t>
  </si>
  <si>
    <t>rogerio@becap.com.br</t>
  </si>
  <si>
    <t>02523070</t>
  </si>
  <si>
    <t>02522000</t>
  </si>
  <si>
    <t>(45)3278-5100</t>
  </si>
  <si>
    <t>03262000</t>
  </si>
  <si>
    <t>31232063000105</t>
  </si>
  <si>
    <t>FULL INJECTION COMERCIO DE PEÇAS AUTOMOTIVAS LTDA</t>
  </si>
  <si>
    <t>(51)3342-1344</t>
  </si>
  <si>
    <t>78592532001124</t>
  </si>
  <si>
    <t>LEÃO DIESEL LTDA.</t>
  </si>
  <si>
    <t>RUA DOUTOR REINALDO SCHMITHAUSEN</t>
  </si>
  <si>
    <t>(47)2125-2655</t>
  </si>
  <si>
    <t>20422650000132</t>
  </si>
  <si>
    <t>LUIZ ALBERTO CAETANO SALES 26436770801</t>
  </si>
  <si>
    <t>CS GARAGE / CORPYSISTEM</t>
  </si>
  <si>
    <t>RUA 010 E - QUADRA 48</t>
  </si>
  <si>
    <t>(62)98190-5001</t>
  </si>
  <si>
    <t>corpysistem@gmail.com</t>
  </si>
  <si>
    <t>29434018000183</t>
  </si>
  <si>
    <t>MOVI TURBOS LTDA</t>
  </si>
  <si>
    <t>AVENIDA ANTONIO THOMAZ FERREIRA REZENDE</t>
  </si>
  <si>
    <t>(34)3215-7399</t>
  </si>
  <si>
    <t>moviturbos@moviturbos.com</t>
  </si>
  <si>
    <t>04215833000120</t>
  </si>
  <si>
    <t>PAULIELIO DE ARAUJO SILVA - ME</t>
  </si>
  <si>
    <t>MAXI POWER RACING</t>
  </si>
  <si>
    <t>AV. LIBERDADE, DA</t>
  </si>
  <si>
    <t>(62)3288-2287</t>
  </si>
  <si>
    <t>29080236000167</t>
  </si>
  <si>
    <t>POLIDIESEL PECAS E SERVICOS EIRELI - ME</t>
  </si>
  <si>
    <t>RUA AREA ESPECIAL 16</t>
  </si>
  <si>
    <t>61-98455-0537</t>
  </si>
  <si>
    <t>R DOUTOR JOSE NEVES 498, BAIRRO BOM PASTOR</t>
  </si>
  <si>
    <t>SUL SCAPE COMERCIO E DISTRIBUIDORA DE AUTOPECAS EIRELI</t>
  </si>
  <si>
    <t>(47) 33482351</t>
  </si>
  <si>
    <t>VERA CRUZ</t>
  </si>
  <si>
    <t>AV TENENTE CORONEL DUARTE 1935, DOM AQUINO</t>
  </si>
  <si>
    <t>78015-500</t>
  </si>
  <si>
    <t>15421787001708</t>
  </si>
  <si>
    <t>RUA PIAUI 659, NOSSA SENHORA DAS GRAÇAS</t>
  </si>
  <si>
    <t>38402-020</t>
  </si>
  <si>
    <t>07123126000283</t>
  </si>
  <si>
    <t>GIROSUL AUTOPECAS E SERVICOS</t>
  </si>
  <si>
    <t>GAZZONI - MS</t>
  </si>
  <si>
    <t>RUA CEARA 1924 LOJA 03</t>
  </si>
  <si>
    <t>29921718000100</t>
  </si>
  <si>
    <t>AV BRASIL 1616      QD 2 LT 2 LJ 1</t>
  </si>
  <si>
    <t>75123-390</t>
  </si>
  <si>
    <t>FREUDENBERG-CORTECO</t>
  </si>
  <si>
    <t>79408084000157</t>
  </si>
  <si>
    <t>BORSOI</t>
  </si>
  <si>
    <t>R. SAO PEDRO, 1893-E</t>
  </si>
  <si>
    <t>CHAPECÓ</t>
  </si>
  <si>
    <t>vendassc@borsoi.com.br</t>
  </si>
  <si>
    <t>(49) 3361-9100</t>
  </si>
  <si>
    <t>NOSSO ESTOQUE COMERCIO E DISTRIBUICAO DE PECAS PARA VEICULOS LTDA.</t>
  </si>
  <si>
    <t>NOSSO ESTOQUE ESCAPAMENTOS</t>
  </si>
  <si>
    <t>AV SANTA PAULA, 129A - QUADRA7 LOTE V</t>
  </si>
  <si>
    <t>(83) 3443-2403</t>
  </si>
  <si>
    <t>11600541000177</t>
  </si>
  <si>
    <t>CACIQUE PNEUS INDUSTRIA E COMERCIO LTDA</t>
  </si>
  <si>
    <t xml:space="preserve">CACIQUE PNEUS </t>
  </si>
  <si>
    <t>AVENIDA MIGUEL ROSA, 3815 - SUL</t>
  </si>
  <si>
    <t>64001-490</t>
  </si>
  <si>
    <t>comercial@caciquepneus.com.br</t>
  </si>
  <si>
    <t>compras@box17raceshop.com</t>
  </si>
  <si>
    <t>ulisses@torquemotorsport.com.br</t>
  </si>
  <si>
    <t>compras03@diricartti.com.br</t>
  </si>
  <si>
    <t>RUA ALFREDO JOSE DO AMORIM</t>
  </si>
  <si>
    <t>RUA HERIBERT SCHWARZ, GALPÃO 02</t>
  </si>
  <si>
    <t>AVENIDA RIO DE JANEIRO</t>
  </si>
  <si>
    <t>RUA GENERAL EMILIO LUCIO ESTEVES</t>
  </si>
  <si>
    <t xml:space="preserve">BOX17 RACE SHOP COM. </t>
  </si>
  <si>
    <t>BRABUS MOTORSPORT / TORQUE</t>
  </si>
  <si>
    <t>DI RICARTTI DISTRIBUIDORA</t>
  </si>
  <si>
    <t>F.G.C. DISTRIBUIDORA / RS PERFORMANCE</t>
  </si>
  <si>
    <t>(86) 3230-8001</t>
  </si>
  <si>
    <t>(48) 3015-6990</t>
  </si>
  <si>
    <t>(47) 3325-2523</t>
  </si>
  <si>
    <t>(51) 3049-3960</t>
  </si>
  <si>
    <t>88110-655</t>
  </si>
  <si>
    <t>89036-785</t>
  </si>
  <si>
    <t>25280262000188</t>
  </si>
  <si>
    <t>10660472000124</t>
  </si>
  <si>
    <t>18217642000293</t>
  </si>
  <si>
    <t>08744753000113</t>
  </si>
  <si>
    <t>AC ARAUJO DISTRIBUIDORA DE A</t>
  </si>
  <si>
    <t>AC ARAUJO DISTR AUTO PECAS</t>
  </si>
  <si>
    <t xml:space="preserve">RUA SAO JANUARIO 541 SAO CRISTOVAO </t>
  </si>
  <si>
    <t>20921-003</t>
  </si>
  <si>
    <t>21 2580-1904</t>
  </si>
  <si>
    <t>AC ARAUJO DISTRIBUIDORA DE</t>
  </si>
  <si>
    <t>AC ARAUJO-RJ</t>
  </si>
  <si>
    <t xml:space="preserve">RUA CARNEIRO DE CAMPOS 42 RIO DE JANEIRO - </t>
  </si>
  <si>
    <t>20920-410</t>
  </si>
  <si>
    <t>21 3483-5200</t>
  </si>
  <si>
    <t>76764539000189</t>
  </si>
  <si>
    <t>ACARAY DIRECOES HIDRAULICAS</t>
  </si>
  <si>
    <t>ACARAY - FOZ</t>
  </si>
  <si>
    <t xml:space="preserve">RUA DI CAVALCANTI 2417 VILA PORTES - </t>
  </si>
  <si>
    <t>85865-020</t>
  </si>
  <si>
    <t>45 3528-6411</t>
  </si>
  <si>
    <t>79554168000107</t>
  </si>
  <si>
    <t>ACARAY COM DE MANGUEIRAS E C</t>
  </si>
  <si>
    <t>ACARAY MANGUEIRAS-PR</t>
  </si>
  <si>
    <t>AV PRES. TANCREDO NEVES, 499 ESQUINA R. SAO PAULO - CENTRO</t>
  </si>
  <si>
    <t>85801-270</t>
  </si>
  <si>
    <t>45 3224.3735</t>
  </si>
  <si>
    <t>AV CASTRO ALVES 165 - SOMENZARI</t>
  </si>
  <si>
    <t>03719858001090</t>
  </si>
  <si>
    <t>ATAPECAS IM E DI AT PC LTDA</t>
  </si>
  <si>
    <t>ATAPECAS - GO</t>
  </si>
  <si>
    <t xml:space="preserve">AV JK 75 ALTO DA BOA VISTA - </t>
  </si>
  <si>
    <t>55 17 4009 4945</t>
  </si>
  <si>
    <t>AV CRUZEIRO DO SUL QUADRA 1088 - PARQUE PAULISTANO</t>
  </si>
  <si>
    <t>CBA - RJ</t>
  </si>
  <si>
    <t>RUA SARGENTO SILVA NUNES 114 - RAMOS</t>
  </si>
  <si>
    <t>Rio de Janeiro</t>
  </si>
  <si>
    <t>21040-232</t>
  </si>
  <si>
    <t>21 4234-0066</t>
  </si>
  <si>
    <t>31846414000160</t>
  </si>
  <si>
    <t>CBA DIESEL SC AT AU PC LTDA</t>
  </si>
  <si>
    <t>CBA DIESEL SC</t>
  </si>
  <si>
    <t>RUA FRANCISCO REIS 505 GALPAO 07 - CORDEIROS</t>
  </si>
  <si>
    <t>88311-710</t>
  </si>
  <si>
    <t>55 11 4234-0067</t>
  </si>
  <si>
    <t>CBA RJ</t>
  </si>
  <si>
    <t>R Sargento Silva Nunes 114 - RAMOS</t>
  </si>
  <si>
    <t>11 4234-0067</t>
  </si>
  <si>
    <t>CBA-ES</t>
  </si>
  <si>
    <t>RUA ARGENTINA 73 QUADRA 74 - JARDIM AMERICA</t>
  </si>
  <si>
    <t>29140-150</t>
  </si>
  <si>
    <t>11 4234-0066</t>
  </si>
  <si>
    <t>Porto Alegre</t>
  </si>
  <si>
    <t>AV PEDRO LUDOVICO TEIXEIRA 100 - PARQUE OESTE INDUSTRIAL</t>
  </si>
  <si>
    <t>55 19 3341 9500</t>
  </si>
  <si>
    <t>15755065000114</t>
  </si>
  <si>
    <t>DAS COMERCIO DE AU PE LTDA</t>
  </si>
  <si>
    <t>DAS - ICARA SC</t>
  </si>
  <si>
    <t>ROD SC 444 116       SALA B KM12 - VILA NOVA</t>
  </si>
  <si>
    <t>55 48 3372-4120</t>
  </si>
  <si>
    <t>15755065000203</t>
  </si>
  <si>
    <t>DAS COM DE AUTOPECAS LTDA</t>
  </si>
  <si>
    <t>AV LEOPOLDO SANDER 830 ANEXO PAV SALA 1 - ELDORADO</t>
  </si>
  <si>
    <t>89810-168</t>
  </si>
  <si>
    <t>00168639000180</t>
  </si>
  <si>
    <t>DHL DIRECOES HIDRAULICAS LTD</t>
  </si>
  <si>
    <t>DHL - RS</t>
  </si>
  <si>
    <t xml:space="preserve">RUA DONA ALZIRA, 401 SARANDI - </t>
  </si>
  <si>
    <t>91110-010</t>
  </si>
  <si>
    <t>51 3344-4066</t>
  </si>
  <si>
    <t>05648756000165</t>
  </si>
  <si>
    <t>DIMAQ CAMPOTRAT DOURADOS COM</t>
  </si>
  <si>
    <t>DIMAQ</t>
  </si>
  <si>
    <t xml:space="preserve">AV MARCELINO PIRES 6687 JD BRASILIA - </t>
  </si>
  <si>
    <t>79833-001</t>
  </si>
  <si>
    <t>67 3420-0456</t>
  </si>
  <si>
    <t>33102641000106</t>
  </si>
  <si>
    <t>DIMAQ CAMPOTRAT COMERCIAL LT</t>
  </si>
  <si>
    <t>DIMAQ-CAMPO GRANDE</t>
  </si>
  <si>
    <t xml:space="preserve">RUA TRINDADE 76 VILA PROGRESSO - </t>
  </si>
  <si>
    <t>79050-480</t>
  </si>
  <si>
    <t>07834175000143</t>
  </si>
  <si>
    <t>EQUIPECAS DIST PCS LTDA</t>
  </si>
  <si>
    <t>EQUIPECAS - CURITIBA</t>
  </si>
  <si>
    <t xml:space="preserve">BR 116 21421 TATUQUARA - </t>
  </si>
  <si>
    <t>81690-500</t>
  </si>
  <si>
    <t>55 41 3569 2223</t>
  </si>
  <si>
    <t>22761584001556</t>
  </si>
  <si>
    <t>FORTBRAS AUTOPECAS SA</t>
  </si>
  <si>
    <t>FORTBRAS-CAMPO GRANDE</t>
  </si>
  <si>
    <t xml:space="preserve">RUA PORTUGAL 272 JARDIM AMERICA - </t>
  </si>
  <si>
    <t>79080-150</t>
  </si>
  <si>
    <t>55 51 2125 9000</t>
  </si>
  <si>
    <t>22761584001637</t>
  </si>
  <si>
    <t>FORTBRAS-DOURADOS</t>
  </si>
  <si>
    <t xml:space="preserve">AV MARCELINO PIRES 4273 E JARDIM CARAMURU - </t>
  </si>
  <si>
    <t>79830-001</t>
  </si>
  <si>
    <t>22761584002366</t>
  </si>
  <si>
    <t>FORTBRAS AUTOPECAS S/A</t>
  </si>
  <si>
    <t>FORTBRAS-PORTO ALEGRE</t>
  </si>
  <si>
    <t xml:space="preserve">RUA SANTOS DUMONT 1722 SAO GERALDO - </t>
  </si>
  <si>
    <t>90230-240</t>
  </si>
  <si>
    <t>55 11 4501 1848</t>
  </si>
  <si>
    <t>22761584002285</t>
  </si>
  <si>
    <t>FORTBRAS-SAO JOSE</t>
  </si>
  <si>
    <t>RUA ALEIXO ALVES DE SOUZA 150 GALPAO - BARREIROS</t>
  </si>
  <si>
    <t>Sao Jose</t>
  </si>
  <si>
    <t>88110-060</t>
  </si>
  <si>
    <t>22761584000908</t>
  </si>
  <si>
    <t>FORTBRAS-SC</t>
  </si>
  <si>
    <t>AV FERNANDO MACHADO 3032 - PASSO DOS FORTES</t>
  </si>
  <si>
    <t>89805-052</t>
  </si>
  <si>
    <t>55 49 3513 1000</t>
  </si>
  <si>
    <t>FREUDENBERG-NOK</t>
  </si>
  <si>
    <t>55 11 4072-8000</t>
  </si>
  <si>
    <t>VESPOR AUT DIST A P LTDA</t>
  </si>
  <si>
    <t>VESPOR - PORTO ALEGRE</t>
  </si>
  <si>
    <t xml:space="preserve">RUA ENG JOAO LUDERITZ 160 SARANDI - </t>
  </si>
  <si>
    <t>91130-050</t>
  </si>
  <si>
    <t>55 44 3344 4004</t>
  </si>
  <si>
    <t>VESPOR - CUIABA</t>
  </si>
  <si>
    <t>AV FERNANDO CORREA DA COSTA</t>
  </si>
  <si>
    <t>78085-700</t>
  </si>
  <si>
    <t>55 65 2121 3400</t>
  </si>
  <si>
    <t>VESPOR - GOIANIA</t>
  </si>
  <si>
    <t>RUA GUARARAPES</t>
  </si>
  <si>
    <t>74453-100</t>
  </si>
  <si>
    <t>55 62 3621 5050</t>
  </si>
  <si>
    <t>VESPOR - VITORIA</t>
  </si>
  <si>
    <t>AV ANA MEROTTO STEFANON</t>
  </si>
  <si>
    <t>29111-630</t>
  </si>
  <si>
    <t>55 65 2121-3400</t>
  </si>
  <si>
    <t>33626339000157</t>
  </si>
  <si>
    <t>33823160000190</t>
  </si>
  <si>
    <t>TEXALUB DISTRIBUIDORA DE LUBRIFICANTES LTDA</t>
  </si>
  <si>
    <t>TEXALUB DISTRIBUIDORA DE LUBRIFICANTES</t>
  </si>
  <si>
    <t>AVENIDA MANOEL CRUZ, 634</t>
  </si>
  <si>
    <t>79 99932-7005</t>
  </si>
  <si>
    <t>alexandrova25@hotmail.com</t>
  </si>
  <si>
    <t>CORDEIRO E ARAUJO LTDA</t>
  </si>
  <si>
    <t>DUDA DISTRIBUIDORA JARU - RO</t>
  </si>
  <si>
    <t>RUA RAIMUNDO CATANHEDE , 1476</t>
  </si>
  <si>
    <t>69 3521-6803</t>
  </si>
  <si>
    <t>dudarodistribuidora@outlook.com</t>
  </si>
  <si>
    <t>STREETS DISTRIBUIDORA AUTOMOTIVA LTDA</t>
  </si>
  <si>
    <t xml:space="preserve">STREETS CHAPECO </t>
  </si>
  <si>
    <t>89802-245</t>
  </si>
  <si>
    <t>financeiro@streets.com.br</t>
  </si>
  <si>
    <t>AURI AUTO PECAS EIRELI</t>
  </si>
  <si>
    <t>AVENIDA CORONEL ESTEVAM, 3500</t>
  </si>
  <si>
    <t>59062-200</t>
  </si>
  <si>
    <t>(84) 3087-0178</t>
  </si>
  <si>
    <t>40762486000209</t>
  </si>
  <si>
    <t>PA IGUACU DISTRIBUIDORA DE PECAS AUTO LTDA</t>
  </si>
  <si>
    <t>PONTO AUTO NOVA IGUACU  RJ</t>
  </si>
  <si>
    <t>RUA COSTA RICA, 189</t>
  </si>
  <si>
    <t>NOVA IGUACU</t>
  </si>
  <si>
    <t>(21) 38441649</t>
  </si>
  <si>
    <t>nayarasilvapa@gmailcom</t>
  </si>
  <si>
    <t>COREMMA BLUMENAU - SC</t>
  </si>
  <si>
    <t>coremma@coremma.com.br</t>
  </si>
  <si>
    <t>CEDEP COMERCIO E INDUSTRIA LTDA</t>
  </si>
  <si>
    <t>CEDEP FEIRA DE SANTANA - BA</t>
  </si>
  <si>
    <t>AV DEPUTADO LUIS EDUARDO MAGALHAES, S/N - KM 525,5</t>
  </si>
  <si>
    <t>44097-324</t>
  </si>
  <si>
    <t>75 3602-5701</t>
  </si>
  <si>
    <t>leane@cedeplub.com</t>
  </si>
  <si>
    <t>priscilla.monteiro@pneubras.com</t>
  </si>
  <si>
    <t>PNEUBRAS SALVADOR - BA</t>
  </si>
  <si>
    <t>RUA DR ALTINO TEIXEIRA, 1564</t>
  </si>
  <si>
    <t>71 3173-6095</t>
  </si>
  <si>
    <t>PNEUS CANTEIROS LTDA</t>
  </si>
  <si>
    <t>RUA NOEMIA CRUZ LANDIM, 55</t>
  </si>
  <si>
    <t>63050-420</t>
  </si>
  <si>
    <t>88 3581-4176</t>
  </si>
  <si>
    <t>filial@pneuscanteiros.com.br</t>
  </si>
  <si>
    <t>RUA LAIA VIANA DE LUCENA, 36</t>
  </si>
  <si>
    <t>IGUATU</t>
  </si>
  <si>
    <t>63507-020</t>
  </si>
  <si>
    <t>88 3566-7550</t>
  </si>
  <si>
    <t>nfe@pneuscanteiros.com.br</t>
  </si>
  <si>
    <t>RDX PRODUTOS QUIMICOS ESPECIAIS EPP</t>
  </si>
  <si>
    <t>RDX PRODUTOS BAYEUX - PB</t>
  </si>
  <si>
    <t>R MANOEL FRANCISCO VENANCIO, 621</t>
  </si>
  <si>
    <t>58309-696</t>
  </si>
  <si>
    <t>11 7999-6467</t>
  </si>
  <si>
    <t>tiago@radiex.com.br</t>
  </si>
  <si>
    <t>18473239000144</t>
  </si>
  <si>
    <t>14076889000286</t>
  </si>
  <si>
    <t>08678386002817</t>
  </si>
  <si>
    <t>01739141000436</t>
  </si>
  <si>
    <t>01739141000517</t>
  </si>
  <si>
    <t>34242382000181</t>
  </si>
  <si>
    <t>rui.queiroz@cecor.com.br</t>
  </si>
  <si>
    <t>ruy.medeiros@scaperecife.com.br</t>
  </si>
  <si>
    <t>monique.alleoni@cecor.com.br</t>
  </si>
  <si>
    <t>JPD LUBRIFICANTES E PECAS LTDA</t>
  </si>
  <si>
    <t>JOTA PINTO MACEIO - AL</t>
  </si>
  <si>
    <t>AVENIDA DOUTOR DURVAL DE GÓES MONTEIRO</t>
  </si>
  <si>
    <t>jpdlubrificantes@gmail.com</t>
  </si>
  <si>
    <t>AUTO PECAS BEZERRA EIRELI - ME</t>
  </si>
  <si>
    <t>BEZERRA PECAS PETROLINA - PE</t>
  </si>
  <si>
    <t>AVENIDA CORONEL ANTÔNIO HONORATO VIANA</t>
  </si>
  <si>
    <t>rafael@autopecasbezerracombr</t>
  </si>
  <si>
    <t>30121824000180</t>
  </si>
  <si>
    <t>24971968000123</t>
  </si>
  <si>
    <t>(82) 9678-5554</t>
  </si>
  <si>
    <t>(87) 3861-5844</t>
  </si>
  <si>
    <t>mariana.rosa@cecor.com.br</t>
  </si>
  <si>
    <t>LDISTP PRODUTOS AUTOMOTIVOS EIRELLI</t>
  </si>
  <si>
    <t>DISTP</t>
  </si>
  <si>
    <t>86039-290</t>
  </si>
  <si>
    <t>43 3328-3040</t>
  </si>
  <si>
    <t>financeiro@distp.com.br</t>
  </si>
  <si>
    <t>PETROPLUS PRODUTOS AUTOMOTIVOS</t>
  </si>
  <si>
    <t>PPA</t>
  </si>
  <si>
    <t>RUA HUNGRIA 514</t>
  </si>
  <si>
    <t>01455-000</t>
  </si>
  <si>
    <t>11 3093-3940</t>
  </si>
  <si>
    <t>danilo.norcia@petroplus.com.br</t>
  </si>
  <si>
    <t>28030060000176</t>
  </si>
  <si>
    <t>74226143000152</t>
  </si>
  <si>
    <t>RODOVIA BR 381, KM 483,350, S/N, PISTA NORTE, GALPÃO 04, CONDOMÍNIO PARQUE TORINO</t>
  </si>
  <si>
    <t>32689-898</t>
  </si>
  <si>
    <t>(11)98742-0511</t>
  </si>
  <si>
    <t xml:space="preserve"> AV. CAIRU, 1045</t>
  </si>
  <si>
    <t xml:space="preserve"> RS</t>
  </si>
  <si>
    <t>compras@giropecas.com.br</t>
  </si>
  <si>
    <t xml:space="preserve"> AV. IVO LUCHI, 207</t>
  </si>
  <si>
    <t xml:space="preserve"> SC</t>
  </si>
  <si>
    <t>27933137000155</t>
  </si>
  <si>
    <t>I. REIS FERREIRA COM. DE PEÇAS E ACESSÓRIOS PARA VEICULOS ME</t>
  </si>
  <si>
    <t>DRAGSTERTURBO</t>
  </si>
  <si>
    <t>RUA ANNE FRANK, 793</t>
  </si>
  <si>
    <t>dragsterturbovendas@gmail.com</t>
  </si>
  <si>
    <t>GIROS PEÇAS MOTORES LTDA.</t>
  </si>
  <si>
    <t>93978013000110</t>
  </si>
  <si>
    <t>93978013000200</t>
  </si>
  <si>
    <t>(51) 3396-0300</t>
  </si>
  <si>
    <t>(48) 3380-3700</t>
  </si>
  <si>
    <t>(41) 3277-1663</t>
  </si>
  <si>
    <t>LOJA CURITIBA</t>
  </si>
  <si>
    <t xml:space="preserve">RUA CHILE, 1373 </t>
  </si>
  <si>
    <t>80220-180</t>
  </si>
  <si>
    <t>(11) 4613-1800</t>
  </si>
  <si>
    <t>RUA DOS IPÊS, 140 - QUADRA R3 - LOTE 2/3 - SALA A-1</t>
  </si>
  <si>
    <t>74681-235</t>
  </si>
  <si>
    <t>43648971005467</t>
  </si>
  <si>
    <t>VERDE AGRICOLA COMERCIO DE PECAS LTDA</t>
  </si>
  <si>
    <t>VERDE AGRICOLA</t>
  </si>
  <si>
    <t>AV. PEDRO PAULO DE FARIAS JUNIOR, 100</t>
  </si>
  <si>
    <t>(55)3537-3030</t>
  </si>
  <si>
    <t>fiscal@verdeagricola.com.br</t>
  </si>
  <si>
    <t>RUA BENTO GONÇALVES, 323</t>
  </si>
  <si>
    <t>HORIZONTINA</t>
  </si>
  <si>
    <t>13501065000243</t>
  </si>
  <si>
    <t>13501065000162</t>
  </si>
  <si>
    <t>WM COMERCIO DE LUBRIFICANTES LTDA</t>
  </si>
  <si>
    <t>MARIANO LUB VARZEA GRANDE - MT</t>
  </si>
  <si>
    <t>AVENIDA ULISSES POMPEU CAMPO</t>
  </si>
  <si>
    <t>78140-000</t>
  </si>
  <si>
    <t>(65)3632-4900</t>
  </si>
  <si>
    <t>adailtonsilva@marianolubrificantes.com.b</t>
  </si>
  <si>
    <t>19027266000156</t>
  </si>
  <si>
    <t>20731768000142</t>
  </si>
  <si>
    <t>75106955000127</t>
  </si>
  <si>
    <t>ACIPAR LUBRIFICANTES LTDA</t>
  </si>
  <si>
    <t>R PROF DE PLACIDO E SILVA,TERRE 123</t>
  </si>
  <si>
    <t>acipar@acipar.com.br</t>
  </si>
  <si>
    <t>75106955000208</t>
  </si>
  <si>
    <t>RUA CARLOS GOMES /1795</t>
  </si>
  <si>
    <t>23439441001323</t>
  </si>
  <si>
    <t>ARMAZEM MATEUS S A</t>
  </si>
  <si>
    <t>AVE ENGENHEIRO EMILIANO MACIEIRA, 5</t>
  </si>
  <si>
    <t>CONTABILIDADE@ARMATEUS.COM.BR</t>
  </si>
  <si>
    <t>23439441003458</t>
  </si>
  <si>
    <t>ROD AUGUSTO MONTENEGRO, s/n - KM 10</t>
  </si>
  <si>
    <t>BELÉM</t>
  </si>
  <si>
    <t>(98) 21083547</t>
  </si>
  <si>
    <t>23439441001242</t>
  </si>
  <si>
    <t>ARMAZEM MATEUS S.A.</t>
  </si>
  <si>
    <t>R MARIA ANTONIETA BURLAMAQUI,3460</t>
  </si>
  <si>
    <t>98 2108 3561 / 98 2108 3582</t>
  </si>
  <si>
    <t>23439441001595</t>
  </si>
  <si>
    <t>ROD BR 010 s/n - KM 241</t>
  </si>
  <si>
    <t>DAVINOPOLIS</t>
  </si>
  <si>
    <t>07606538000193</t>
  </si>
  <si>
    <t>CENTRO OESTE COMERCIO DE LUBRIFICANTES LTDA</t>
  </si>
  <si>
    <t>AV CASTELO BRANCO /72</t>
  </si>
  <si>
    <t>cosan.nfe@tmtransporte.com.br</t>
  </si>
  <si>
    <t>07606538000274</t>
  </si>
  <si>
    <t>AV MAESTRO J L DO E ST,QD K,L10 /SN</t>
  </si>
  <si>
    <t>07606538000355</t>
  </si>
  <si>
    <t>AV BRASIL,QUADRA25 LOTE 01 A SN</t>
  </si>
  <si>
    <t>compras@colubrificantes.com.br</t>
  </si>
  <si>
    <t>07606538000436</t>
  </si>
  <si>
    <t>RUA OLAVO BILAC, A 20</t>
  </si>
  <si>
    <t>07606538000517</t>
  </si>
  <si>
    <t>QD.03, CONJ.A, LT, SET.LABORAT. /37</t>
  </si>
  <si>
    <t>nfe@tmtransporte.com.br</t>
  </si>
  <si>
    <t>24313827000113</t>
  </si>
  <si>
    <t>COMLUB COMERCIAL DE LUBRIFICANTES LTDA</t>
  </si>
  <si>
    <t>RUA MELO POVOAS - A /50</t>
  </si>
  <si>
    <t>ivana.barboza@comlub.com.br</t>
  </si>
  <si>
    <t>24313827000202</t>
  </si>
  <si>
    <t>ESTRADA DOS REMEDIOS, 795</t>
  </si>
  <si>
    <t>24313827000385</t>
  </si>
  <si>
    <t>ROD BR 101 SUL /SN</t>
  </si>
  <si>
    <t>CABO DE SANTO AGOSTINHO</t>
  </si>
  <si>
    <t>josemar@comlub.com.br</t>
  </si>
  <si>
    <t>24313827000466</t>
  </si>
  <si>
    <t>AV MARANHAO /1391</t>
  </si>
  <si>
    <t>08019654000179</t>
  </si>
  <si>
    <t>EP DISTRIBUIDORA DE LUBRIFICANTES PECAS E FILTROS LTDA</t>
  </si>
  <si>
    <t>AV CENTRAL, QUADRAF LOTE 05 848</t>
  </si>
  <si>
    <t>08019654000250</t>
  </si>
  <si>
    <t>R ARLINDO MASSARO 355</t>
  </si>
  <si>
    <t>08019654000411</t>
  </si>
  <si>
    <t>R 10, QUADRA11 LOTE 1</t>
  </si>
  <si>
    <t>08417568000114</t>
  </si>
  <si>
    <t>GAGLIARDI DISTRIBUIDORA DE LUBRIFICANTES LTDA</t>
  </si>
  <si>
    <t>R.ANTENOR FROTA WANDERLEY /480</t>
  </si>
  <si>
    <t>cicero.alencar@grupogagliardi.com</t>
  </si>
  <si>
    <t>08417568000203</t>
  </si>
  <si>
    <t>TV CATETINHO 68</t>
  </si>
  <si>
    <t>cicero.alencar@gagliardi.net.br</t>
  </si>
  <si>
    <t>08417568000386</t>
  </si>
  <si>
    <t>R.GLAUBER ROCHA,QD.84,LT10,2.ET SN</t>
  </si>
  <si>
    <t>LUIS EDUARDO MAGALHAES</t>
  </si>
  <si>
    <t>flavia.lima@grupogagliardi.com</t>
  </si>
  <si>
    <t>08417568000467</t>
  </si>
  <si>
    <t>RUA BARAO DA PASSAGEM /644</t>
  </si>
  <si>
    <t>cpagar@gagliardi.net.br</t>
  </si>
  <si>
    <t>08417568000548</t>
  </si>
  <si>
    <t>V URBANA 4600</t>
  </si>
  <si>
    <t>12742655000114</t>
  </si>
  <si>
    <t>RUA WAGNER 205</t>
  </si>
  <si>
    <t>cpagar@grupogagliardi.com</t>
  </si>
  <si>
    <t>12742655000203</t>
  </si>
  <si>
    <t>RUA PANAMA /1408</t>
  </si>
  <si>
    <t>eduardo.ferreira@cgagliardi.com.br</t>
  </si>
  <si>
    <t>12742655000386</t>
  </si>
  <si>
    <t>AV SAO SEBASTIAO /311</t>
  </si>
  <si>
    <t>LUBRITEC SCHERER DISTRIBUIDORA DE LUBRIFICANTES LTDA</t>
  </si>
  <si>
    <t>AV 25 DE JULHO /4141</t>
  </si>
  <si>
    <t>94062437000284</t>
  </si>
  <si>
    <t>AV DAVID JOSE MARTINS /1235-TERREO</t>
  </si>
  <si>
    <t>94062437000365</t>
  </si>
  <si>
    <t>R LEOPOLDO FROES, CASA 142</t>
  </si>
  <si>
    <t>94062437000446</t>
  </si>
  <si>
    <t>R IRCYDE SANTA LUCIA 104</t>
  </si>
  <si>
    <t>12702604000169</t>
  </si>
  <si>
    <t>PACALUB COMERCIO E LOGISTICA LTDA - EPP</t>
  </si>
  <si>
    <t>R ALEXANDRE BARRETO CAVALCANTE, 64</t>
  </si>
  <si>
    <t>Francisco.Freitas@cosan.com</t>
  </si>
  <si>
    <t>01916286000112</t>
  </si>
  <si>
    <t>RODOLUB COMERCIO DE LUBRIFICANTES LTDA</t>
  </si>
  <si>
    <t>RUA JACURUTA /842</t>
  </si>
  <si>
    <t>rodolub@rodolub.com.br</t>
  </si>
  <si>
    <t>01916286000201</t>
  </si>
  <si>
    <t>ROD GOVERNADOR MARIO COVAS, KM 2904</t>
  </si>
  <si>
    <t>simone.brito@rodolub.com.br</t>
  </si>
  <si>
    <t>01916286000384</t>
  </si>
  <si>
    <t>R CONCEICAO D MARIA P FERREIRA /321</t>
  </si>
  <si>
    <t>ROD PRES DUTRA KM212,SENT RJ/SP /SN</t>
  </si>
  <si>
    <t>tati@sakamotolubrificantes.com.br</t>
  </si>
  <si>
    <t>83495812000182</t>
  </si>
  <si>
    <t>SCHRADER COMERCIO E REPRESENTACOES LTDA</t>
  </si>
  <si>
    <t>R ELSBETH FEDDERSEN 230</t>
  </si>
  <si>
    <t>polyanna@schraderbnu.com.br</t>
  </si>
  <si>
    <t>05869791000457</t>
  </si>
  <si>
    <t>WEST BRASIL LUBRIFICANTES LTDA</t>
  </si>
  <si>
    <t>R ABELARDO RODRIGUES Y RODRIGUE 100</t>
  </si>
  <si>
    <t>CATANDUVA</t>
  </si>
  <si>
    <t>coordenador.ctb@westbrasil.com.br</t>
  </si>
  <si>
    <t>SK AUTOMOTIVE DIST. AUTO PECAS LTDA - PIRACIC</t>
  </si>
  <si>
    <t>RUA CHAVANTES</t>
  </si>
  <si>
    <t xml:space="preserve">SP  </t>
  </si>
  <si>
    <t>tuca.oliveira@skautomotive.com.br</t>
  </si>
  <si>
    <t>SK AUTOMOTIVE DIST. AUTO PECAS LTDA -CAMPINAS</t>
  </si>
  <si>
    <t>RUA ENG. ANTONIO FRANCISCO DE PAULA E SAOUZA</t>
  </si>
  <si>
    <t>SK AUTOMOTIVE DIST. AUTO PECAS LTDA POA</t>
  </si>
  <si>
    <t>AV. DAS INDUSTRIAS</t>
  </si>
  <si>
    <t xml:space="preserve">RS  </t>
  </si>
  <si>
    <t>SK AUTOMOTIVE DIST. AUTO PECAS LTDA TERESINA</t>
  </si>
  <si>
    <t>AV. MINISTRO PEDRO BORGES</t>
  </si>
  <si>
    <t xml:space="preserve">PI  </t>
  </si>
  <si>
    <t>SK AUTOMOTIVE DIST. AUTOPECAS LTDA - SJC</t>
  </si>
  <si>
    <t>RUA JOACABA</t>
  </si>
  <si>
    <t>SK AUTOMOTIVE DISTR. AUTOPECAS-CURITIBA LTDA</t>
  </si>
  <si>
    <t>RUA ORESTES CAMILLI</t>
  </si>
  <si>
    <t xml:space="preserve">PR  </t>
  </si>
  <si>
    <t>SK AUTOMOTIVE DISTR. AUTOPECAS-LONDRINA LTDA</t>
  </si>
  <si>
    <t>SK AUTOMOTIVE DISTR. SOROCABA</t>
  </si>
  <si>
    <t>RUA ALCESTE DEL CISTIA</t>
  </si>
  <si>
    <t>SK AUTOMOTIVE DISTRIBUIDORA E AUTO PECAS LTDA</t>
  </si>
  <si>
    <t>AV. PRESIDENTE CASTELO BRANCO</t>
  </si>
  <si>
    <t>SK AUTOMOTIVE S/A  DISTRIB. AUTO PECAS -BAURU</t>
  </si>
  <si>
    <t>AV OCTAVIO MANGABEIRA</t>
  </si>
  <si>
    <t>SK AUTOMOTIVE S/A DISTR. AUTOPECAS - MATRIZ</t>
  </si>
  <si>
    <t>AV PRESIDENTE CASTELO BRANCO</t>
  </si>
  <si>
    <t>LUBRIFIX DISTRIBUIDORA DE PRODUTOS AUTOMOTIVOS EIRELI</t>
  </si>
  <si>
    <t>LUBRIFIX DISTRIBUIDORA</t>
  </si>
  <si>
    <t>R TREZE DE SETEMBRO, 1842</t>
  </si>
  <si>
    <t>32492736000110</t>
  </si>
  <si>
    <t>76901-124</t>
  </si>
  <si>
    <t>(69) 3422-5260</t>
  </si>
  <si>
    <t>alex.stpro@hotmail.com</t>
  </si>
  <si>
    <t>FILIAL BETIM - CD AVANÇADO</t>
  </si>
  <si>
    <t>43648971005386</t>
  </si>
  <si>
    <t>FILIAL BETIM</t>
  </si>
  <si>
    <t>81811143000185</t>
  </si>
  <si>
    <t>RD COMERCIO DE AUTO PECAS LT</t>
  </si>
  <si>
    <t>RD - ANTIGA JUNIOR</t>
  </si>
  <si>
    <t>AV LEOPOLDO SANDER, 2001-E</t>
  </si>
  <si>
    <t>Chapeco</t>
  </si>
  <si>
    <t>89804-570</t>
  </si>
  <si>
    <t>49 3324.0099</t>
  </si>
  <si>
    <t>24597247000103</t>
  </si>
  <si>
    <t>D.K. COMERCIO DE BORRACHAS L</t>
  </si>
  <si>
    <t>DK - MS</t>
  </si>
  <si>
    <t>RUA DOS ANDES, 730</t>
  </si>
  <si>
    <t>79081-370</t>
  </si>
  <si>
    <t>(67) 346-3872</t>
  </si>
  <si>
    <t>88618020000333</t>
  </si>
  <si>
    <t>RONI DA SILVA CHAVES</t>
  </si>
  <si>
    <t>RONI-ANTIGA</t>
  </si>
  <si>
    <t>RODOVIA RST-453 , 6200</t>
  </si>
  <si>
    <t>Caxias do Sul</t>
  </si>
  <si>
    <t>95110-310</t>
  </si>
  <si>
    <t>(54) 227-7300</t>
  </si>
  <si>
    <t>LEANDRO LUIS GIACOMET</t>
  </si>
  <si>
    <t>AV.SIRIUS, 655</t>
  </si>
  <si>
    <t>95074-070</t>
  </si>
  <si>
    <t>54 3212.4654</t>
  </si>
  <si>
    <t>RSC COMERCIO DE PECAS</t>
  </si>
  <si>
    <t>RONI-MATRIZ</t>
  </si>
  <si>
    <t>BR 116 KM 147 NR. 16865</t>
  </si>
  <si>
    <t>95059-520</t>
  </si>
  <si>
    <t>54 225.2455</t>
  </si>
  <si>
    <t>R.A. DISTRIBUIDORA DE JUNTAS</t>
  </si>
  <si>
    <t>R.A -MS</t>
  </si>
  <si>
    <t>AV SALGADO FILHO 1953</t>
  </si>
  <si>
    <t>79005-300</t>
  </si>
  <si>
    <t>67 3325.1090</t>
  </si>
  <si>
    <t>PEREIRA, DA LUZ, SIMIONATTO</t>
  </si>
  <si>
    <t>RODOPONTA-PR</t>
  </si>
  <si>
    <t>ROD. PRESIDENTE KENNEDY, 400</t>
  </si>
  <si>
    <t>84060000</t>
  </si>
  <si>
    <t>42 3227.0001</t>
  </si>
  <si>
    <t>NSILVA COM DE AUTO PECAS LTD</t>
  </si>
  <si>
    <t>VELOPECAS - CURITIBA</t>
  </si>
  <si>
    <t>ROD BR 116 22790</t>
  </si>
  <si>
    <t>81690-300</t>
  </si>
  <si>
    <t>41 3593-9919</t>
  </si>
  <si>
    <t>28398501000359</t>
  </si>
  <si>
    <t>MERC DIESEL DISTRIBUIDORA DE</t>
  </si>
  <si>
    <t>MERC DIESEL DISTR.PECAS LTDA</t>
  </si>
  <si>
    <t>AV JERUSALEM,02</t>
  </si>
  <si>
    <t>Cariacica</t>
  </si>
  <si>
    <t>29145-620</t>
  </si>
  <si>
    <t>27 3246-0033</t>
  </si>
  <si>
    <t>AUTO PECAS ZAGONEL LTDA</t>
  </si>
  <si>
    <t>ZAGONEL - RS</t>
  </si>
  <si>
    <t>RUA 25 DE JULHO, 131</t>
  </si>
  <si>
    <t>Lajeado</t>
  </si>
  <si>
    <t>95900-000</t>
  </si>
  <si>
    <t>51 3714-4988</t>
  </si>
  <si>
    <t>RUA 21 DE ABRIL, 78-E</t>
  </si>
  <si>
    <t>AV DUQUE DE CAXIAS, 133</t>
  </si>
  <si>
    <t>Pelotas</t>
  </si>
  <si>
    <t>53 2123-5100</t>
  </si>
  <si>
    <t>ORBID - CURITIBA</t>
  </si>
  <si>
    <t>41 3332-4252</t>
  </si>
  <si>
    <t>AV ANGELO BOLSON, 1650</t>
  </si>
  <si>
    <t>Santa Maria</t>
  </si>
  <si>
    <t>97070-000</t>
  </si>
  <si>
    <t>RSC COMERCIO DE PECAS PARA C</t>
  </si>
  <si>
    <t>RONI-SC</t>
  </si>
  <si>
    <t>RODOVIA LUIZ ROSSO 3675</t>
  </si>
  <si>
    <t>Criciuma</t>
  </si>
  <si>
    <t>88803-470</t>
  </si>
  <si>
    <t>48 3443-3616</t>
  </si>
  <si>
    <t>RAVAS DISTR DE PC E RET LTD</t>
  </si>
  <si>
    <t>RAVAS- SC</t>
  </si>
  <si>
    <t>ROD BR 101 - KM 205, S/N</t>
  </si>
  <si>
    <t>88117-500</t>
  </si>
  <si>
    <t>55 49 3330 6100</t>
  </si>
  <si>
    <t>11973779000148</t>
  </si>
  <si>
    <t>G4 AUTO PECAS LTDA</t>
  </si>
  <si>
    <t>G4-CHAPECO</t>
  </si>
  <si>
    <t>AV.LEOPOLDO SANDER 3141-E</t>
  </si>
  <si>
    <t>49 3331-4314</t>
  </si>
  <si>
    <t>ORBID S.A INDUSTRIA E COMERC</t>
  </si>
  <si>
    <t>ORBID</t>
  </si>
  <si>
    <t>RUA TUPY 1617</t>
  </si>
  <si>
    <t>89214-400</t>
  </si>
  <si>
    <t>RHM COMERCIAL AUTOMOTIVO</t>
  </si>
  <si>
    <t>RHM COM AUTOMOTIVO</t>
  </si>
  <si>
    <t>RUA EMILIO ZALUAR</t>
  </si>
  <si>
    <t>21032-030</t>
  </si>
  <si>
    <t>55 21 7622-5371</t>
  </si>
  <si>
    <t>GF DIST DE PECAS LTDA EPP</t>
  </si>
  <si>
    <t>GF DIST DE PEASAS LTDA</t>
  </si>
  <si>
    <t>R. ACRE</t>
  </si>
  <si>
    <t>29158-033</t>
  </si>
  <si>
    <t>55 27 3216 6026</t>
  </si>
  <si>
    <t>GF DIST DE PECAS LTDA - EPP</t>
  </si>
  <si>
    <t>GF DIS</t>
  </si>
  <si>
    <t>ROD GOV MARIO COVAS 11158</t>
  </si>
  <si>
    <t>10299453000114</t>
  </si>
  <si>
    <t>RODOPONTA AUTO PECAS LTDA</t>
  </si>
  <si>
    <t>RODOPONTA GO</t>
  </si>
  <si>
    <t>RUA MARCHA PARA OESTE 435</t>
  </si>
  <si>
    <t>75901-970</t>
  </si>
  <si>
    <t>55 64 3612-2297</t>
  </si>
  <si>
    <t>HSCAR HAUBERT DIST ATPC LTDA</t>
  </si>
  <si>
    <t>HSCAR - RS</t>
  </si>
  <si>
    <t>Av. Lindolfo Collor 1202</t>
  </si>
  <si>
    <t>93010-080</t>
  </si>
  <si>
    <t>55 51 3081 5062</t>
  </si>
  <si>
    <t>GIROS PECAS MOTORES LTDA</t>
  </si>
  <si>
    <t>GIROS RS</t>
  </si>
  <si>
    <t>AV CAIRU 1045</t>
  </si>
  <si>
    <t>90230-031</t>
  </si>
  <si>
    <t>55 51 3396 0320</t>
  </si>
  <si>
    <t>GIROS SC</t>
  </si>
  <si>
    <t>AV IVO LUCCHI 207</t>
  </si>
  <si>
    <t>88133-510</t>
  </si>
  <si>
    <t>EQUIPECAS - PARANAGUA</t>
  </si>
  <si>
    <t>AV AYRTON SENNA DA SILVA</t>
  </si>
  <si>
    <t>83215-670</t>
  </si>
  <si>
    <t>55 41-3424 0004</t>
  </si>
  <si>
    <t>EQUIPECAS - CONTAGEM</t>
  </si>
  <si>
    <t>BR 381</t>
  </si>
  <si>
    <t>32240-090</t>
  </si>
  <si>
    <t>84586205001839</t>
  </si>
  <si>
    <t>SCHERER SA COM DE AUTO</t>
  </si>
  <si>
    <t>SCHERER - SANTA MARIA</t>
  </si>
  <si>
    <t>ROD BR 158</t>
  </si>
  <si>
    <t>97030-810</t>
  </si>
  <si>
    <t>55 49 3202-3224</t>
  </si>
  <si>
    <t>Vespor Aut. Dist. A.P.Ltda</t>
  </si>
  <si>
    <t>Rua Sidney de S. B. Junior</t>
  </si>
  <si>
    <t>13065-804</t>
  </si>
  <si>
    <t>55 65 2121-3402</t>
  </si>
  <si>
    <t>24597247000286</t>
  </si>
  <si>
    <t>D.K. DISTRIBUIDORA</t>
  </si>
  <si>
    <t>RUA DOS CURIOS</t>
  </si>
  <si>
    <t>78080-480</t>
  </si>
  <si>
    <t>Rua Colonizador Enio Pepino</t>
  </si>
  <si>
    <t>31467334000101</t>
  </si>
  <si>
    <t>MEGATRUCK DIST. DE PECAS</t>
  </si>
  <si>
    <t>ROD. GOV. MARIO COVAS</t>
  </si>
  <si>
    <t>62491576000156</t>
  </si>
  <si>
    <t>SERPA-GLOBO COMERCIO DE BORR</t>
  </si>
  <si>
    <t>SERPA GLOBO COM.B.AUTOS LTDA</t>
  </si>
  <si>
    <t>R.PE.DOMINGOS GAVA</t>
  </si>
  <si>
    <t>02841-030</t>
  </si>
  <si>
    <t>3924-4385</t>
  </si>
  <si>
    <t>59792127000133</t>
  </si>
  <si>
    <t>MARUMAN - DISTRIBUIDORA DE B</t>
  </si>
  <si>
    <t>MARUMAN</t>
  </si>
  <si>
    <t>R.PRESIDENTE DE MORAES NETO</t>
  </si>
  <si>
    <t>04305-070</t>
  </si>
  <si>
    <t>5061.7242</t>
  </si>
  <si>
    <t>BANI COMERCIO DE AUTO PECAS</t>
  </si>
  <si>
    <t>BANI COMERCIO AUTO PECAS-SP</t>
  </si>
  <si>
    <t>RUA FRANCISCO BAUTISTA, 822</t>
  </si>
  <si>
    <t>04183-070</t>
  </si>
  <si>
    <t>2331-3848</t>
  </si>
  <si>
    <t>COMPEL DISTRIBUIDORA</t>
  </si>
  <si>
    <t>COMPEL - SP</t>
  </si>
  <si>
    <t>PRACA JARDINOPOLIS, 54/58</t>
  </si>
  <si>
    <t>03425-010</t>
  </si>
  <si>
    <t>11 3572-3000</t>
  </si>
  <si>
    <t>COMPEL AUTOMOTIVA LTDA</t>
  </si>
  <si>
    <t>COMPEL - SOROCABA</t>
  </si>
  <si>
    <t>AVENIDA SAO PAULO, 2175</t>
  </si>
  <si>
    <t>18013-004</t>
  </si>
  <si>
    <t>15 3237-8100</t>
  </si>
  <si>
    <t>COMPEL S.J.CAMPOS</t>
  </si>
  <si>
    <t>RUA ROMUALDO DA VOLI,230</t>
  </si>
  <si>
    <t>Sao Jose dos Campos</t>
  </si>
  <si>
    <t>12238-577</t>
  </si>
  <si>
    <t>14201178000105</t>
  </si>
  <si>
    <t>SERGIO SOUZA MARQUES-EPP</t>
  </si>
  <si>
    <t>Sergio Souza Marques</t>
  </si>
  <si>
    <t>AV.DEPUTADO EMILIO CARLOS</t>
  </si>
  <si>
    <t>02721-100</t>
  </si>
  <si>
    <t>11 3931-7236</t>
  </si>
  <si>
    <t>+55 15 3237 8100</t>
  </si>
  <si>
    <t>COMPEL DISTR</t>
  </si>
  <si>
    <t>RUA MARCILIO DIAS</t>
  </si>
  <si>
    <t>04764-080</t>
  </si>
  <si>
    <t>SK AUTOMOTIVE DIST DE AUT</t>
  </si>
  <si>
    <t>SK AUTOMOTIVE - SP</t>
  </si>
  <si>
    <t>R Prf Ulpiano Pinto de Souza</t>
  </si>
  <si>
    <t>Sao Paulo</t>
  </si>
  <si>
    <t>02167-050</t>
  </si>
  <si>
    <t>55 11 2955-2526</t>
  </si>
  <si>
    <t>14439362000350</t>
  </si>
  <si>
    <t>DISMA DIT MAQ TR IMP AG LTDA</t>
  </si>
  <si>
    <t>SHARK - DISMA - ARACATUBA</t>
  </si>
  <si>
    <t>R BRIGADEIRO FARIA LIMA 125</t>
  </si>
  <si>
    <t>16070-025</t>
  </si>
  <si>
    <t>55 18 3607 2650</t>
  </si>
  <si>
    <t>28811118000119</t>
  </si>
  <si>
    <t>SNVVX DIST PECAS AUTO LTDA.</t>
  </si>
  <si>
    <t>FATOR - MT - SNVVX</t>
  </si>
  <si>
    <t>RUA JOAO P MOREIRA DE CARVAL</t>
  </si>
  <si>
    <t>78557-137</t>
  </si>
  <si>
    <t>11417986000205</t>
  </si>
  <si>
    <t>VDNJX DIST PECAS AUTO LTDA</t>
  </si>
  <si>
    <t>FATOR - MG - VDNJX</t>
  </si>
  <si>
    <t>Av Ver Antonio da Costa Rios</t>
  </si>
  <si>
    <t>55 19 3029 7409</t>
  </si>
  <si>
    <t>MOREIRA CARVA AUTO PE LTDA</t>
  </si>
  <si>
    <t>Mc Diesel</t>
  </si>
  <si>
    <t>R ALTO PARAGUAI 268</t>
  </si>
  <si>
    <t>02238-240</t>
  </si>
  <si>
    <t>55 11 2305-3091</t>
  </si>
  <si>
    <t>21771419000117</t>
  </si>
  <si>
    <t>AVANTI INDT DE AUT PEC LTDA</t>
  </si>
  <si>
    <t>AVANTI INDUSTRIA E COMERCIO</t>
  </si>
  <si>
    <t>AV FRANCISCO RODRIGUES 329</t>
  </si>
  <si>
    <t>02259-000</t>
  </si>
  <si>
    <t>55 11 2243 2116</t>
  </si>
  <si>
    <t>58317058000143</t>
  </si>
  <si>
    <t>FERRARI DISTR DE PECAS LTDA</t>
  </si>
  <si>
    <t>Ferrari - SP</t>
  </si>
  <si>
    <t>RUA ANTONIO DOS SANTOS NETO</t>
  </si>
  <si>
    <t>02028-020</t>
  </si>
  <si>
    <t>55 11 2224-6600</t>
  </si>
  <si>
    <t>47152012000286</t>
  </si>
  <si>
    <t>COMPEL SP - Santa Isabel</t>
  </si>
  <si>
    <t>PC JARDINOPOLIS 53</t>
  </si>
  <si>
    <t>55 15 3237 8100</t>
  </si>
  <si>
    <t>47152012000871</t>
  </si>
  <si>
    <t>Compel S.J. do Rio Preto</t>
  </si>
  <si>
    <t>RUA CORONEL MANOEL REVERENDO</t>
  </si>
  <si>
    <t>15054-415</t>
  </si>
  <si>
    <t>55 17 2137 7199</t>
  </si>
  <si>
    <t>14439362000945</t>
  </si>
  <si>
    <t>SHARK - DISMA - ADAMANTINA</t>
  </si>
  <si>
    <t>DISMA - SHARK - ADAMANTINA</t>
  </si>
  <si>
    <t>RUA CARLOS PEGORARO</t>
  </si>
  <si>
    <t>ADAMANTINA</t>
  </si>
  <si>
    <t>17800-000</t>
  </si>
  <si>
    <t>13604526000203</t>
  </si>
  <si>
    <t>INFINITY SALVADOR</t>
  </si>
  <si>
    <t>RUA DA INDONESIA</t>
  </si>
  <si>
    <t>41230-020</t>
  </si>
  <si>
    <t>55 71 3838 9618</t>
  </si>
  <si>
    <t>14172163000166</t>
  </si>
  <si>
    <t>VOL IMP COM IMP E EXP LTDA</t>
  </si>
  <si>
    <t>VOL IMPORTS</t>
  </si>
  <si>
    <t>R JORGE OGUSHI</t>
  </si>
  <si>
    <t>03471-000</t>
  </si>
  <si>
    <t>55 11 2614 4056</t>
  </si>
  <si>
    <t>28618214000145</t>
  </si>
  <si>
    <t>NOVA GOIAS DISTRIBUIDORA</t>
  </si>
  <si>
    <t>FATOR-GO NOVA</t>
  </si>
  <si>
    <t>Av. Perimetral Norte</t>
  </si>
  <si>
    <t>55 19 3029 7447</t>
  </si>
  <si>
    <t>33298059000167</t>
  </si>
  <si>
    <t>MS SUL DISTRIBUIDORA</t>
  </si>
  <si>
    <t>FATOR MS SUL</t>
  </si>
  <si>
    <t>Rua Treze de Maio</t>
  </si>
  <si>
    <t>Campo Grande</t>
  </si>
  <si>
    <t>79004-420</t>
  </si>
  <si>
    <t>74607839000714</t>
  </si>
  <si>
    <t>DIPECARR VILHENA</t>
  </si>
  <si>
    <t>AV CELSO MAZUTTI</t>
  </si>
  <si>
    <t>79987-061</t>
  </si>
  <si>
    <t>55 18 2101 3014</t>
  </si>
  <si>
    <t>SK AUTOMOTIVE DISTRIBUIDORA</t>
  </si>
  <si>
    <t>SK - SAO LUIS MA</t>
  </si>
  <si>
    <t>AV ENG EMILIANO MACIEIRA</t>
  </si>
  <si>
    <t>65095-601</t>
  </si>
  <si>
    <t>55 98 98127 8860</t>
  </si>
  <si>
    <t>35036258000122</t>
  </si>
  <si>
    <t>NICACIO INDUSTRIA E COMERCIO</t>
  </si>
  <si>
    <t>STEEL PARTS</t>
  </si>
  <si>
    <t>RUA TSARG JOAO LOPES FILHO</t>
  </si>
  <si>
    <t>02178-010</t>
  </si>
  <si>
    <t>GENUINA RIO PRETO DIS DE</t>
  </si>
  <si>
    <t>GENUINA</t>
  </si>
  <si>
    <t>AVENIDA PERCY GANDINI</t>
  </si>
  <si>
    <t>15077-000</t>
  </si>
  <si>
    <t>AUTO NORTE-CE</t>
  </si>
  <si>
    <t>R DR Humberto Rodrigues 35</t>
  </si>
  <si>
    <t>Fortaleza</t>
  </si>
  <si>
    <t>60752-570</t>
  </si>
  <si>
    <t>85 4005 9145</t>
  </si>
  <si>
    <t>AUTO NORTE-PE</t>
  </si>
  <si>
    <t>RUA PROFESSOR NESTOR BEZERRA</t>
  </si>
  <si>
    <t>Recife</t>
  </si>
  <si>
    <t>50950-150</t>
  </si>
  <si>
    <t>(81) 3428-5566</t>
  </si>
  <si>
    <t>AUTO NORTE-BA</t>
  </si>
  <si>
    <t>RUA DOUTOR ALTINO TEIXEIRA</t>
  </si>
  <si>
    <t>Salvador</t>
  </si>
  <si>
    <t>AUTO NORTE - RN</t>
  </si>
  <si>
    <t>RUA SINHOZINHO</t>
  </si>
  <si>
    <t>AUTO NORTE DISTRIBUIDORA</t>
  </si>
  <si>
    <t>AUTO NORTE-PB</t>
  </si>
  <si>
    <t>ROD BR 101 KM 161,5 S/N</t>
  </si>
  <si>
    <t>55 81 3428 5566</t>
  </si>
  <si>
    <t>11509676000989</t>
  </si>
  <si>
    <t>AUTO NORTE-SE</t>
  </si>
  <si>
    <t>AV DO GARI 91</t>
  </si>
  <si>
    <t>49041-159</t>
  </si>
  <si>
    <t>55 81 2125 2019</t>
  </si>
  <si>
    <t>11509676000806</t>
  </si>
  <si>
    <t>AUTO NORTE-PI</t>
  </si>
  <si>
    <t>RUA D</t>
  </si>
  <si>
    <t>Teresina</t>
  </si>
  <si>
    <t>64027-468</t>
  </si>
  <si>
    <t>55 81 2125-2000</t>
  </si>
  <si>
    <t>04669397000160</t>
  </si>
  <si>
    <t>02886756000105</t>
  </si>
  <si>
    <t>07067777000112</t>
  </si>
  <si>
    <t>07139978000188</t>
  </si>
  <si>
    <t>07834175000305</t>
  </si>
  <si>
    <t>07834175000224</t>
  </si>
  <si>
    <t>04771370001821</t>
  </si>
  <si>
    <t>01850026000191</t>
  </si>
  <si>
    <t>03451988000101</t>
  </si>
  <si>
    <t>08237002004602</t>
  </si>
  <si>
    <t>00267254000170</t>
  </si>
  <si>
    <t>MASTRA DISTRIBUIDORA DE AUTOPECAS CURITIBA LTDA</t>
  </si>
  <si>
    <t>MASTRA CURITIBA</t>
  </si>
  <si>
    <t>R BOM JESUS DE IGUAPE, 3531</t>
  </si>
  <si>
    <t>(41) 3276-0932</t>
  </si>
  <si>
    <t>35829505000148</t>
  </si>
  <si>
    <t>81650-030</t>
  </si>
  <si>
    <t>37229520000180</t>
  </si>
  <si>
    <t>MASTRA DISTRIBUIDORA DE AUTOPECAS SAO PAULO LTDA</t>
  </si>
  <si>
    <t>MASTRA SÃO PAULO</t>
  </si>
  <si>
    <t>AVENIDA CARLOS DE CAMPOS, 1022</t>
  </si>
  <si>
    <t>03028-000</t>
  </si>
  <si>
    <t xml:space="preserve">(11) 2729-8737 </t>
  </si>
  <si>
    <t>LUBRITEC DISTRIBUIDORA DE LUBRIFICANTES LTDA</t>
  </si>
  <si>
    <t>V ACESSO II BR324</t>
  </si>
  <si>
    <t>celio.guedes@lubritec.com.br</t>
  </si>
  <si>
    <t>36444309000118</t>
  </si>
  <si>
    <t>MASTRA DISTRIBUIDORA DE AUTOPECAS SALVADOR LTDA</t>
  </si>
  <si>
    <t>MASTRA SALVADOR</t>
  </si>
  <si>
    <t>RUA DO PORTO RICO, 293</t>
  </si>
  <si>
    <t>41230-100</t>
  </si>
  <si>
    <t>(71) 3012-2974</t>
  </si>
  <si>
    <t>R MIGUEL PATRICIO DE SOUZA 1840 GALPAO - BAIRRO CEARÁ</t>
  </si>
  <si>
    <t>88815-165</t>
  </si>
  <si>
    <t>FORTBRAS-MT</t>
  </si>
  <si>
    <t>R IRMA ELVIRA PARIS 35 - DOM AQUINO</t>
  </si>
  <si>
    <t>78015-170</t>
  </si>
  <si>
    <t>FORTBRAS-PE</t>
  </si>
  <si>
    <t>MINISTRO SALGADO FILHO 420 GALPAO 0000 - BOA VIAGEM</t>
  </si>
  <si>
    <t>51130-500</t>
  </si>
  <si>
    <t>FORTBRAS-AM</t>
  </si>
  <si>
    <t>R PRES WENCESLAU BRAZ 161 - BAIRRO FLORES</t>
  </si>
  <si>
    <t>69058-670</t>
  </si>
  <si>
    <t>FORTBRAS-CE</t>
  </si>
  <si>
    <t>R PRINCESA ISABEL 1041 - CENTRO</t>
  </si>
  <si>
    <t>60015-060</t>
  </si>
  <si>
    <t>FORTBRAS-MG</t>
  </si>
  <si>
    <t>AV GUILHERME FERREIRA 2141 - SÃO BENEDITO</t>
  </si>
  <si>
    <t>FORTBRAS-SP</t>
  </si>
  <si>
    <t>AV PRESIDENTE KENNEDY 2295 - PARQUE INDUSTRIAL LAGOINHA</t>
  </si>
  <si>
    <t>FORTBRAS-PA</t>
  </si>
  <si>
    <t>PSG NOSSA SENHORA APARECIDA 1448 - CASTANHEIRA</t>
  </si>
  <si>
    <t>66645-455</t>
  </si>
  <si>
    <t>FORTBRAS-PR</t>
  </si>
  <si>
    <t>ROD PR-317 350 - PARQUE INDUSTRIAL</t>
  </si>
  <si>
    <t>87065-005</t>
  </si>
  <si>
    <t>FORTBRAS-RS</t>
  </si>
  <si>
    <t>V. SANTOS DUMONT 3401 - CENTRO</t>
  </si>
  <si>
    <t>99250-000</t>
  </si>
  <si>
    <t>R DONA MARGARIDA 523 - NAVEGANTES</t>
  </si>
  <si>
    <t>80215-270</t>
  </si>
  <si>
    <t>AV SENADOR SALGADO FILHO 216 - PRADO VELHO</t>
  </si>
  <si>
    <t>R ALFREDO BACHTOLD 147 - VILA NOVA</t>
  </si>
  <si>
    <t>89237-215</t>
  </si>
  <si>
    <t>22761584000827</t>
  </si>
  <si>
    <t>22761584000401</t>
  </si>
  <si>
    <t>22761584000665</t>
  </si>
  <si>
    <t>22761584001122</t>
  </si>
  <si>
    <t>22761584002447</t>
  </si>
  <si>
    <t>22761584004067</t>
  </si>
  <si>
    <t>22761584003257</t>
  </si>
  <si>
    <t>22761584001041</t>
  </si>
  <si>
    <t>22761584000584</t>
  </si>
  <si>
    <t>22761584000312</t>
  </si>
  <si>
    <t>22761584000231</t>
  </si>
  <si>
    <t>22761584001475</t>
  </si>
  <si>
    <t>22761584000746</t>
  </si>
  <si>
    <t>LUBRITEC BAHIA</t>
  </si>
  <si>
    <t>ACIPAR CURITIBA</t>
  </si>
  <si>
    <t>ACIPAR CASCAVEL</t>
  </si>
  <si>
    <t>CENTRO OESTE CAMPO GRANDE</t>
  </si>
  <si>
    <t>CENTRO OESTE FORMOSA</t>
  </si>
  <si>
    <t>CENTRO OESTE PALMAS</t>
  </si>
  <si>
    <t>CENTRO OESTE CUIABA</t>
  </si>
  <si>
    <t>CENTRO OESTE BRASILIA</t>
  </si>
  <si>
    <t>COMLUB MACEIO</t>
  </si>
  <si>
    <t>COMLUB RECIFE</t>
  </si>
  <si>
    <t>COMLUB CABO DE SANTO AGOSTINHO</t>
  </si>
  <si>
    <t>COMLUB ARACAJU</t>
  </si>
  <si>
    <t>LUBEXX GOIANIA</t>
  </si>
  <si>
    <t>LUBEXX UBERLANDIA</t>
  </si>
  <si>
    <t>LUBEXX SENADOR CANEDO</t>
  </si>
  <si>
    <t>GAGLIARDI FORTALEZA</t>
  </si>
  <si>
    <t>GAGLIARDI NATAL</t>
  </si>
  <si>
    <t>GAGLIARDI LUIS EDUARDO MAGALHAES</t>
  </si>
  <si>
    <t>GAGLIARDI JOAO PESSOA</t>
  </si>
  <si>
    <t>GAGLIARDI SIMOES FILHO</t>
  </si>
  <si>
    <t>GAGLIARDI MANAUS</t>
  </si>
  <si>
    <t>GAGLIARDI PORTO VELHO</t>
  </si>
  <si>
    <t>GAGLIARDI BOA VISTA</t>
  </si>
  <si>
    <t>LUBRITEC FLORES DA CUNHA</t>
  </si>
  <si>
    <t>LUBRITEC IJUI</t>
  </si>
  <si>
    <t>LUBRITEC PORTO ALEGRE</t>
  </si>
  <si>
    <t>LUBRITEC SANTA MARIA</t>
  </si>
  <si>
    <t>PACALUB RIBEIRAO DAS NEVES</t>
  </si>
  <si>
    <t>RODOLUB RIO DE JANEIRO</t>
  </si>
  <si>
    <t>RODOLUB SERRA</t>
  </si>
  <si>
    <t>RODOLUB MACAE</t>
  </si>
  <si>
    <t>SAKAMOTO GUARULHOS</t>
  </si>
  <si>
    <t>SCHRADER BLUMENAU</t>
  </si>
  <si>
    <t>WEST CATANDUVA</t>
  </si>
  <si>
    <t>BITTENCOURT MAT. DE CONST</t>
  </si>
  <si>
    <t>ABELARDO BARBOSA</t>
  </si>
  <si>
    <t>ABRASSER FERRAMENTAS</t>
  </si>
  <si>
    <t>AGAE COM E SERVICOS</t>
  </si>
  <si>
    <t>AMERIKA MAQUINAS E FERRAMENTAS</t>
  </si>
  <si>
    <t>APIGUANA MAQ E FERRAMENTAS</t>
  </si>
  <si>
    <t>APIGUANA MAQUINAS E FERRAMENTAS</t>
  </si>
  <si>
    <t>BELLO PECAS</t>
  </si>
  <si>
    <t>BETO PECAS COMERCIO FERRAGENS</t>
  </si>
  <si>
    <t>BEUREN E CIA.</t>
  </si>
  <si>
    <t>BRACHT MAQS E FERRAMENTAS</t>
  </si>
  <si>
    <t>CCM PARAFUSOS</t>
  </si>
  <si>
    <t>CELIO GROSSI FERRAMENTAS</t>
  </si>
  <si>
    <t>CENTRAL DE FERRAMENTAS GMR</t>
  </si>
  <si>
    <t>CIMAG COM E IND DE MAQUINAS AGRICOLAS</t>
  </si>
  <si>
    <t>COMAGRAN CUIABA MAQS E FERRAMENTAS</t>
  </si>
  <si>
    <t>COMFIACO COM DE FERRO E ACO</t>
  </si>
  <si>
    <t>COML DE CONSTR 2001</t>
  </si>
  <si>
    <t>COML ZM IRRIG MAQUINAS E MOTORES</t>
  </si>
  <si>
    <t>CORDEIRO MAQ. E FERRAMENTAS</t>
  </si>
  <si>
    <t>CORDEIRO MAQUINAS E FERRAMENTAS</t>
  </si>
  <si>
    <t>CPL DISTRI. DE MAT. DE CONSTRUCAO</t>
  </si>
  <si>
    <t>DIAS, BARBIERI E CIA.</t>
  </si>
  <si>
    <t>ELASTOBOR BORRACHAS E PLASTICOS</t>
  </si>
  <si>
    <t>FATI FERRAMENTAS</t>
  </si>
  <si>
    <t>FERRAMENTAS CANOAS</t>
  </si>
  <si>
    <t>FERRAMENTAS FEBRAPA</t>
  </si>
  <si>
    <t>FERTECNICA COM DE MAQ E FERRAMENTAS</t>
  </si>
  <si>
    <t>IRMAOS JOUGLARD</t>
  </si>
  <si>
    <t>J. A. FERRAMENTAS E MAQUINAS</t>
  </si>
  <si>
    <t>JL PECAS E FERRAMENTAS</t>
  </si>
  <si>
    <t>JUSTI INDUSTRIA E COM.DE MAQ.AGRICOLAS</t>
  </si>
  <si>
    <t>KISOLDA OXIGENIO</t>
  </si>
  <si>
    <t>L C F MENDES</t>
  </si>
  <si>
    <t>LAMPADINHA</t>
  </si>
  <si>
    <t>LF SILVEIRA COM DE FERRAMENTAS</t>
  </si>
  <si>
    <t>LOJA ELETRICA</t>
  </si>
  <si>
    <t>LUITEX MAQUINAS E FERRAMENTAS</t>
  </si>
  <si>
    <t>MARTIN NESTOR MULLER</t>
  </si>
  <si>
    <t>MARTINI COM E IMPORTACAO</t>
  </si>
  <si>
    <t>PARFEL PARAFUSO FERRAGENS</t>
  </si>
  <si>
    <t>PCMX DISTRIB DE FERRAMENTAS</t>
  </si>
  <si>
    <t>PERNAMBUCO DISTRIB ATACADISTA</t>
  </si>
  <si>
    <t>POLYNAVE COM. E REPRESENTACAO</t>
  </si>
  <si>
    <t>PROSEF-PROTECAO SEGURANCA E FERRAMENTAS</t>
  </si>
  <si>
    <t>PROTEFIL PROTECAO E FERR INDUSTRIAIS</t>
  </si>
  <si>
    <t>PY CRESPO FERRAMENTAS E FIXAD</t>
  </si>
  <si>
    <t>RADAX DO BRASIL COM DE FERRAMENTAS</t>
  </si>
  <si>
    <t>RC FERRAMENTAS</t>
  </si>
  <si>
    <t>SODIVEL HIDRAULICA E VEDACOES</t>
  </si>
  <si>
    <t>SOLDASUL IND. COM. IMP.</t>
  </si>
  <si>
    <t>SOLFERMAQ FERRAMENTAS</t>
  </si>
  <si>
    <t>TECHFIX COM DE PROD DE FIXACAO</t>
  </si>
  <si>
    <t>TEIXEIRA E BUTTOW</t>
  </si>
  <si>
    <t>BRASLUB SAO LUIS</t>
  </si>
  <si>
    <t>BRASLUB BELEM</t>
  </si>
  <si>
    <t>BRASLUB TERESINA</t>
  </si>
  <si>
    <t>BRASLUB DAVINOPOLIS</t>
  </si>
  <si>
    <t>WEST PIRACICABA</t>
  </si>
  <si>
    <t>CD J. PESSOA</t>
  </si>
  <si>
    <t>Rod. BR 230 KM 28, S/N, Galpão 003, Bairro Cristo Redentor</t>
  </si>
  <si>
    <t>JOÃO PESSOA</t>
  </si>
  <si>
    <t>CD BA</t>
  </si>
  <si>
    <t>Rod. BR 116, 2.555, Módulo 08, Parque Iracema</t>
  </si>
  <si>
    <t>CD PARNAMIRIM</t>
  </si>
  <si>
    <t xml:space="preserve">Av. Abel Cabral, 200 – Nova Parnamirim </t>
  </si>
  <si>
    <t>43648971005548</t>
  </si>
  <si>
    <t>07965809002574</t>
  </si>
  <si>
    <t>FILIAL 24 OSÓRIO DE PAIVA</t>
  </si>
  <si>
    <t>Av. Osório de Paiva, 1854 - Vila Peri</t>
  </si>
  <si>
    <t>61923-075</t>
  </si>
  <si>
    <t xml:space="preserve"> (85) 3499-9000</t>
  </si>
  <si>
    <t>filial24@pecicero.com.br</t>
  </si>
  <si>
    <t>07965809002655</t>
  </si>
  <si>
    <t>FILIAL 25 PIAUÍ (PI)</t>
  </si>
  <si>
    <t>Av. União, 2830 - Real Copagre</t>
  </si>
  <si>
    <t>64009-500</t>
  </si>
  <si>
    <t>filial25@pecicero.com.br</t>
  </si>
  <si>
    <t>07965809002736</t>
  </si>
  <si>
    <t>FILIAL 26 NATAL (RN)</t>
  </si>
  <si>
    <t>Rod. BR 101 s/n - Nova Parnamirim</t>
  </si>
  <si>
    <t>Natal</t>
  </si>
  <si>
    <t>59150-010</t>
  </si>
  <si>
    <t>(84) 3615-2080</t>
  </si>
  <si>
    <t>filial26@pecicero.com.br</t>
  </si>
  <si>
    <t>07221070001514</t>
  </si>
  <si>
    <t>BEZERRA &amp; OLIVEIRA LTDA</t>
  </si>
  <si>
    <t>FILIAL SALVADOR</t>
  </si>
  <si>
    <t>Av. Aliomar Baleeiro, 1111 - Jardim Cazajeiras</t>
  </si>
  <si>
    <t>41230-455</t>
  </si>
  <si>
    <t> (71) 3038-8888</t>
  </si>
  <si>
    <t>claudio.matos@bezerraoliveira.com.br</t>
  </si>
  <si>
    <t>62395546002513</t>
  </si>
  <si>
    <t>ROLES-PB</t>
  </si>
  <si>
    <t>RUA ESTEVAO BRET, 1290 GALPAO 05</t>
  </si>
  <si>
    <t>58082-001</t>
  </si>
  <si>
    <t>55 11 3155-7404</t>
  </si>
  <si>
    <t>sergio.neto@brautoparts.com.br</t>
  </si>
  <si>
    <t>62395546002602</t>
  </si>
  <si>
    <t>ROLES-MG</t>
  </si>
  <si>
    <t>R HUMBERTO PIZZO ,20</t>
  </si>
  <si>
    <t>37026-280</t>
  </si>
  <si>
    <t>62395546002785</t>
  </si>
  <si>
    <t>ROLES-ES</t>
  </si>
  <si>
    <t>RODOVIA DARLY SANTOS, 800</t>
  </si>
  <si>
    <t>29104-491</t>
  </si>
  <si>
    <t>62395546002866</t>
  </si>
  <si>
    <t>ROLES-AM</t>
  </si>
  <si>
    <t>AV TEFE,150 Letra B</t>
  </si>
  <si>
    <t>62395546002947</t>
  </si>
  <si>
    <t>ROLES-PI</t>
  </si>
  <si>
    <t>AVENIDA HENRY WALL DE CARVALHOLOTE 15</t>
  </si>
  <si>
    <t>64025-050</t>
  </si>
  <si>
    <t>62395546003080</t>
  </si>
  <si>
    <t>ROLES-MA</t>
  </si>
  <si>
    <t>RUA DO CODOZINHO TITO NOVAIS, 151</t>
  </si>
  <si>
    <t>62395546003161</t>
  </si>
  <si>
    <t>ROLES BARUERI-SP</t>
  </si>
  <si>
    <t>R JUSSARA, 998LETRA B</t>
  </si>
  <si>
    <t>10723930001280</t>
  </si>
  <si>
    <t>FILIAL AL</t>
  </si>
  <si>
    <t xml:space="preserve">CIDADE UNIVERSITÁRIA, </t>
  </si>
  <si>
    <t>MACEIÓ</t>
  </si>
  <si>
    <t>57083-410</t>
  </si>
  <si>
    <t>55 82 3214-5050</t>
  </si>
  <si>
    <t>maceio@ligpeca.com.br</t>
  </si>
  <si>
    <t>61490561009752</t>
  </si>
  <si>
    <t>DASA-PB</t>
  </si>
  <si>
    <t>R ESTEVAO BRETT, 1290 GALPAO C</t>
  </si>
  <si>
    <t>13035-530</t>
  </si>
  <si>
    <t>61490561009671</t>
  </si>
  <si>
    <t>DASA VARGINHA-MG</t>
  </si>
  <si>
    <t>RUA HUMBERTO PIZZO 20</t>
  </si>
  <si>
    <t>61490561009833</t>
  </si>
  <si>
    <t>DASA ARAGUAINA-TO</t>
  </si>
  <si>
    <t>AV PRESIDENTE CASTELO BRANCO, 1504 LOTE 1 QUADRA8</t>
  </si>
  <si>
    <t>77818-020</t>
  </si>
  <si>
    <t>12612199000279</t>
  </si>
  <si>
    <t>INFINITY RIBEIRÃO PRETO</t>
  </si>
  <si>
    <t>RUA SAO PAULO, 2.221</t>
  </si>
  <si>
    <t>55 16 3456-9700</t>
  </si>
  <si>
    <t>RUA: GIUSEPPE, 625 A - BR116 - KM524</t>
  </si>
  <si>
    <t>53 32710505</t>
  </si>
  <si>
    <t>07221070001000</t>
  </si>
  <si>
    <t>FILIAL MOTO BARRA DO CEARÁ</t>
  </si>
  <si>
    <t>Av. Cel. Carvalho, 1700 - Barra do Ceará</t>
  </si>
  <si>
    <t> 60330-778</t>
  </si>
  <si>
    <t> (85) 4011-9850</t>
  </si>
  <si>
    <t>hsilva@bezerraoliveira.com.br</t>
  </si>
  <si>
    <t>07221070000895</t>
  </si>
  <si>
    <t>FILIAL MOTO PARANGABA</t>
  </si>
  <si>
    <t>Av. Carneiro de Mendonça, 436 - Democrito Rocha</t>
  </si>
  <si>
    <t>60440-231</t>
  </si>
  <si>
    <t>(85) 4011-9889</t>
  </si>
  <si>
    <t>07221070001433</t>
  </si>
  <si>
    <t>FILIAL BARBALHA</t>
  </si>
  <si>
    <t>Av. Leão Sampaio, 4555 - Galpão 1 - Mata dos Limas</t>
  </si>
  <si>
    <t>Barbalha</t>
  </si>
  <si>
    <t>63180-000</t>
  </si>
  <si>
    <t>(88) 3199-0200</t>
  </si>
  <si>
    <t>amsantos@bezerraoliveira.com.br</t>
  </si>
  <si>
    <t>04185877002875</t>
  </si>
  <si>
    <t>JS MT EXPRESS</t>
  </si>
  <si>
    <t>AV FERNANDO CORREA DA COSTA QD 1 LT 01</t>
  </si>
  <si>
    <t>78098-282</t>
  </si>
  <si>
    <t>(65) 2121-8100</t>
  </si>
  <si>
    <t>maykon.robson@jspecas.com.br</t>
  </si>
  <si>
    <t>34440127000143</t>
  </si>
  <si>
    <t xml:space="preserve">SCLRN 704 BLOCO “ E” LOJA 9 Asa Norte </t>
  </si>
  <si>
    <t>70730-535</t>
  </si>
  <si>
    <t>61 3041 – 5641</t>
  </si>
  <si>
    <t>96001-970</t>
  </si>
  <si>
    <t>FILIAL PARNAMIRIM</t>
  </si>
  <si>
    <t>R. Alcídes Gerônimo Freire, 702 - Parque de Exposições</t>
  </si>
  <si>
    <t>Parnamirim</t>
  </si>
  <si>
    <t>59146-470</t>
  </si>
  <si>
    <t>(84) 3343-9700</t>
  </si>
  <si>
    <t>marks@bezerraoliveira.com.br</t>
  </si>
  <si>
    <t>FILIAL TERESINA</t>
  </si>
  <si>
    <t>R. Prof. Diniz, 390 - Lourival Parente</t>
  </si>
  <si>
    <t>64022-120</t>
  </si>
  <si>
    <t> (86) 4009-9708</t>
  </si>
  <si>
    <t>wellington@bezerraoliveira.com.br</t>
  </si>
  <si>
    <t>FILIAL CABEDELO</t>
  </si>
  <si>
    <t>R. Creuza Josefa Morato, 47 - Intermares</t>
  </si>
  <si>
    <t>Cabedelo</t>
  </si>
  <si>
    <t>(83) 3269-9150</t>
  </si>
  <si>
    <t>paula.santos@bezerraoliveira.com.br</t>
  </si>
  <si>
    <t>FILIAL SÃO LUIZ</t>
  </si>
  <si>
    <t>Rua do Matadouro, n° 8, Letra 1A - Tibiri</t>
  </si>
  <si>
    <t>São Luís</t>
  </si>
  <si>
    <t> (98) 3276-2850</t>
  </si>
  <si>
    <t>miranda@bezerraoliveira.bom.br</t>
  </si>
  <si>
    <t>MATRIZ</t>
  </si>
  <si>
    <t>Av. Professor Gomes de Matos, 1368  - Montese</t>
  </si>
  <si>
    <t>60420-432</t>
  </si>
  <si>
    <t>FILIAL 01 SÃO GERARDO</t>
  </si>
  <si>
    <t>Av. Bezerra de Meneses, 1476 - São Gerardo</t>
  </si>
  <si>
    <t>60325-001</t>
  </si>
  <si>
    <t>FILIAL 02 JOAQUIM TAVORA</t>
  </si>
  <si>
    <t>Av. Antonio Sales, 16 - Joaquim Tavora</t>
  </si>
  <si>
    <t>60135-100</t>
  </si>
  <si>
    <t>FILIAL 04 ATACADO</t>
  </si>
  <si>
    <t>Av. Professor Gomes de Matos, 1337 - Montese</t>
  </si>
  <si>
    <t>60420-431</t>
  </si>
  <si>
    <t>sania.martins@pecicero.com.br</t>
  </si>
  <si>
    <t>FILIAL 05 MESSEJANA</t>
  </si>
  <si>
    <t>Rua Tenente Jurandir de Alencar, 182 / Av. José Hipolito, 201  - Messejana</t>
  </si>
  <si>
    <t>60840-000</t>
  </si>
  <si>
    <t>FILIAL 06 IMPORTADOS</t>
  </si>
  <si>
    <t>Av. professor Gomes de Matos, 1349 - Montese</t>
  </si>
  <si>
    <t>filial06@pecicero.com.br</t>
  </si>
  <si>
    <t>FILIAL 07 COMERCIAL</t>
  </si>
  <si>
    <t>Av. professor Gomes de Matos, 1620 - Montese</t>
  </si>
  <si>
    <t>FILIAL 08 HENRIQUE JORGE</t>
  </si>
  <si>
    <t>Av. Fernandes Tavora, 1306 - Joquei Clube</t>
  </si>
  <si>
    <t>60510-290</t>
  </si>
  <si>
    <t>FILIAL 10 OLIVEIRA PAIVA</t>
  </si>
  <si>
    <t>Av. Oliveira Paiva, 2960 - Cidade dos Funcionários</t>
  </si>
  <si>
    <t>60822-164</t>
  </si>
  <si>
    <t>filial10@pecicero.com.br</t>
  </si>
  <si>
    <t>FILIAL 11 MONSENHOR SALAZAR</t>
  </si>
  <si>
    <t>Rua Monsenhor Salazar – 1155 - São João do Tauape</t>
  </si>
  <si>
    <t>60130-371</t>
  </si>
  <si>
    <t>FILIAL 12 TABULETA (PI)</t>
  </si>
  <si>
    <t>Rua Vereador Dionisio Santos, 1221 - Macauba</t>
  </si>
  <si>
    <t>FILIAL 13 MARACANAÚ</t>
  </si>
  <si>
    <t>Av. Mendel Streinbruch, 1353 - Pajuçara</t>
  </si>
  <si>
    <t>Maracanaú</t>
  </si>
  <si>
    <t>-</t>
  </si>
  <si>
    <t>FILIAL 16 MIGUEL ROSA (PI)</t>
  </si>
  <si>
    <t xml:space="preserve">Rua Miguel Rosa, 4477 – Nossa Sra. das Graças </t>
  </si>
  <si>
    <t>64018-550</t>
  </si>
  <si>
    <t>filial16@pecicero.com.br</t>
  </si>
  <si>
    <t>FILIAL 19 ATACADO COMPRIDA (PI)</t>
  </si>
  <si>
    <t>Av. São Francisco, 2802 - Comprida</t>
  </si>
  <si>
    <t>64083-080</t>
  </si>
  <si>
    <t>filial19@pecicero.com.br</t>
  </si>
  <si>
    <t>FILIAL 20 JOSÉ WALTER</t>
  </si>
  <si>
    <t>Av. N, 1561 - José Walter</t>
  </si>
  <si>
    <t>60750-740</t>
  </si>
  <si>
    <t>FILIAL 21 NATAL (RN)</t>
  </si>
  <si>
    <t>Av. Interventor Mário Câmara, 1240 - Alecrim</t>
  </si>
  <si>
    <t>59032-600</t>
  </si>
  <si>
    <t>filial21@pecicero.com.br</t>
  </si>
  <si>
    <t>FILIAL 22 JUREMA</t>
  </si>
  <si>
    <t>Av. Dom Almeida Lustosa, 3548 - Jurema</t>
  </si>
  <si>
    <t>Caucaia</t>
  </si>
  <si>
    <t>61652-000</t>
  </si>
  <si>
    <t>filial22@pecicero.com.br</t>
  </si>
  <si>
    <t>FILIAL 23 VAREJO COMPRIDA (PI)</t>
  </si>
  <si>
    <t>filial23@pecicero.com.br</t>
  </si>
  <si>
    <t>MATRIZ CE</t>
  </si>
  <si>
    <t>Rua Princesa Isabel, 1185 - Centro</t>
  </si>
  <si>
    <t>FILIAL MOTO CENTRO</t>
  </si>
  <si>
    <t>Rua Princesa Isabel, 1144 - Centro</t>
  </si>
  <si>
    <t> (85) 4011-9722</t>
  </si>
  <si>
    <t>11 31557027</t>
  </si>
  <si>
    <t>FILIAL SE</t>
  </si>
  <si>
    <t>MATRIZ RN</t>
  </si>
  <si>
    <t>FILIAL PE</t>
  </si>
  <si>
    <t>FILIAL PB</t>
  </si>
  <si>
    <t>FILIAL CAMPINA GRANDE PB</t>
  </si>
  <si>
    <t>JS- MARITUBA</t>
  </si>
  <si>
    <t>AV GETULIO VARGAS, 1505 GALPÃO 01 - TABULETA</t>
  </si>
  <si>
    <t>64018-215</t>
  </si>
  <si>
    <t>AV PILOTO PEREIRA TIM, BR 101 N 815</t>
  </si>
  <si>
    <t>59146-480</t>
  </si>
  <si>
    <t>QUADRA ESPECIAL, FL 31 S/N QUADRA 05 LOTE 15</t>
  </si>
  <si>
    <t>(94) 99232-4440</t>
  </si>
  <si>
    <t>AV DEPUTADO RAIMUNDO ASFORA, 2420 GALPÃO 01</t>
  </si>
  <si>
    <t>58420-000</t>
  </si>
  <si>
    <t>RODOVIA BR -010, 2002 - ENTROCAMENTO</t>
  </si>
  <si>
    <t>65913-460</t>
  </si>
  <si>
    <t>RUA OURIQUE, 200</t>
  </si>
  <si>
    <t>21011-130</t>
  </si>
  <si>
    <t>JS BAYEUX</t>
  </si>
  <si>
    <t xml:space="preserve">RODOVIA BR 101, KM 31 </t>
  </si>
  <si>
    <t>(83) 2108-9898</t>
  </si>
  <si>
    <t>AV TIRADENTES, 26</t>
  </si>
  <si>
    <t>49082-600</t>
  </si>
  <si>
    <t>(79) 3301-8181</t>
  </si>
  <si>
    <t>JS VITÓRIA DA CONQUISTA BA</t>
  </si>
  <si>
    <t>AV PRESIDENTE DUTRA, 2228</t>
  </si>
  <si>
    <t>45055-480</t>
  </si>
  <si>
    <t>JS BA</t>
  </si>
  <si>
    <t>RODOVIA BR - 324, KM 115 N 11505</t>
  </si>
  <si>
    <t>JS GO</t>
  </si>
  <si>
    <t>ALAMEDA CAMERA FILHO, QD 135, LOTE 07 S/N</t>
  </si>
  <si>
    <t>COMDIP-GO</t>
  </si>
  <si>
    <t>RUA DO NIQUEL, 621</t>
  </si>
  <si>
    <t>74375-660</t>
  </si>
  <si>
    <t>21 31714991</t>
  </si>
  <si>
    <t>marco.ledo@comdip.com.br</t>
  </si>
  <si>
    <t>68647312001016</t>
  </si>
  <si>
    <t>BRASLUB DISTRIBUIDORA LTDA</t>
  </si>
  <si>
    <t>ROD BR 010</t>
  </si>
  <si>
    <t>(98) 21083500</t>
  </si>
  <si>
    <t>CONTABILIDADE@ARMATEUSCOMBR</t>
  </si>
  <si>
    <t>ROD BR 135</t>
  </si>
  <si>
    <t>SÃO LUIS</t>
  </si>
  <si>
    <t>R ENGENHEIRO EDUARDO DE ALMEIDA FREITAS</t>
  </si>
  <si>
    <t>ROD AUGUSTO MONTENEGRO, sn  KM 10</t>
  </si>
  <si>
    <t>26183652000100</t>
  </si>
  <si>
    <t>26183652000283</t>
  </si>
  <si>
    <t>26183652000445</t>
  </si>
  <si>
    <t>26183652000364</t>
  </si>
  <si>
    <t>65927-000</t>
  </si>
  <si>
    <t>65095-602</t>
  </si>
  <si>
    <t>64078-840</t>
  </si>
  <si>
    <t>66820-000</t>
  </si>
  <si>
    <t>REVISE COMERCIO EIRELLI</t>
  </si>
  <si>
    <t>BRAZZO</t>
  </si>
  <si>
    <t>RUA FRANCISCO CEARA BARBOSA, 1030</t>
  </si>
  <si>
    <t>13082-030</t>
  </si>
  <si>
    <t>(19) 3518-7100</t>
  </si>
  <si>
    <t>18260707000100</t>
  </si>
  <si>
    <t>HC LUBRIFICANTES S/A</t>
  </si>
  <si>
    <t>HC LUB</t>
  </si>
  <si>
    <t>Setor Sia Trecho,01, LOTE 1711</t>
  </si>
  <si>
    <t>81 30392106</t>
  </si>
  <si>
    <t>coordinterno@hclubcombr</t>
  </si>
  <si>
    <t>Cabo de Santo Agostinho</t>
  </si>
  <si>
    <t>Maceió</t>
  </si>
  <si>
    <t>Nossa Senhora do Socorro</t>
  </si>
  <si>
    <t>20147839000164</t>
  </si>
  <si>
    <t>20147839000245</t>
  </si>
  <si>
    <t>20147839000407</t>
  </si>
  <si>
    <t>20147839000326</t>
  </si>
  <si>
    <t>DPR COMERCIO ATACADISTA DE MAQUINAS E FERRAMENTAS EIRELI - ME</t>
  </si>
  <si>
    <t>RILLCENTER COMERCIO DE PECAS E FERRAMENTAS LTDA</t>
  </si>
  <si>
    <t>RYCALL PECAS AUTOMOTIVAS LTDA.</t>
  </si>
  <si>
    <t xml:space="preserve">J.J.HOFFMANN - AUTOMOTIVO - ME </t>
  </si>
  <si>
    <t xml:space="preserve">LUIZ M DA SILVA NETO - ME </t>
  </si>
  <si>
    <t xml:space="preserve">ANTONIO JOSE MARTINS DE OLIVEIRA 88099563620 </t>
  </si>
  <si>
    <t xml:space="preserve">DENYS JORGE DE OLIVEIRA  </t>
  </si>
  <si>
    <t xml:space="preserve">T.DE MORAES BARON COMERCIO DE PECAS E FERRAMENTAS </t>
  </si>
  <si>
    <t xml:space="preserve">MARCIA CRISTINA OLIVEIRA VIEIRA DE MELO </t>
  </si>
  <si>
    <t>ANDREA SUNEGA COMERCIO DE PECAS ME</t>
  </si>
  <si>
    <t>RC DE PAULA PECAS AUTOMOTIVAS</t>
  </si>
  <si>
    <t>L NEVES E CIA LTDA</t>
  </si>
  <si>
    <t>ROYAL PRODUTOS AUTOMOTIVOS</t>
  </si>
  <si>
    <t>T. R. RIBEIRO COMERCIO DE FERRAMENTAS</t>
  </si>
  <si>
    <t>R. A. DE OLIVEIRA AMERI COMERCIO DE PECAS</t>
  </si>
  <si>
    <t xml:space="preserve">JCA COMERCIO DE FERRAMENTAS EIRELI - EPP </t>
  </si>
  <si>
    <t>DPR</t>
  </si>
  <si>
    <t>ÂNGELO SANTIN</t>
  </si>
  <si>
    <t>(19) 3518 - 7100</t>
  </si>
  <si>
    <t>RILLCENTER</t>
  </si>
  <si>
    <t>JOSÉ FLORIANO DOS SANTOS</t>
  </si>
  <si>
    <t>RYCALL</t>
  </si>
  <si>
    <t>DEOCLESIO MAIA</t>
  </si>
  <si>
    <t>JANDIR - REVENDEDOR</t>
  </si>
  <si>
    <t>CLEVELANDIA</t>
  </si>
  <si>
    <t>(45) 3037 - 4874</t>
  </si>
  <si>
    <t>NETO LUIZ - REVENDEDOR</t>
  </si>
  <si>
    <t>FRANKLIN TÁVORA</t>
  </si>
  <si>
    <t>(81) 9 8548 - 9272</t>
  </si>
  <si>
    <t>BR MARTINS AUTOMOTIVE - REVENDEDOR</t>
  </si>
  <si>
    <t>EXPEDICIONARIO AMADEU LACERDA</t>
  </si>
  <si>
    <t>PATROCÍNIO</t>
  </si>
  <si>
    <t>(34) 9 9116 - 6979</t>
  </si>
  <si>
    <t>TEODORO PAULUCCI</t>
  </si>
  <si>
    <t>JARDIM NOVA SÃO JOÃO</t>
  </si>
  <si>
    <t>(19) 3631 - 5725</t>
  </si>
  <si>
    <t xml:space="preserve">T.DE MORAES BARON </t>
  </si>
  <si>
    <t>HELVÉCIO DE ASSIS TEIXEIRA</t>
  </si>
  <si>
    <t>(19) 9 9301 - 5765</t>
  </si>
  <si>
    <t xml:space="preserve">MARCIA CRISTINA O V DE MELO </t>
  </si>
  <si>
    <t>GUAMORÉ</t>
  </si>
  <si>
    <t>(84) 9 9645 - 9004</t>
  </si>
  <si>
    <t>PORTELA COMERCIO DE PECAS E ACESSORIOS</t>
  </si>
  <si>
    <t xml:space="preserve">DIRCEU DE MELLO BRAGA </t>
  </si>
  <si>
    <t>(35) 9 9266 -4392</t>
  </si>
  <si>
    <t>RAPHAEL CAÇADOR DE PAULA</t>
  </si>
  <si>
    <t>CASEMIRO DE ABREU</t>
  </si>
  <si>
    <t>(19) 9 9730 - 8721</t>
  </si>
  <si>
    <t>MARGARIDA ANSSOLIN</t>
  </si>
  <si>
    <t>FRANCISCO BELTRÃO</t>
  </si>
  <si>
    <t>(46) 9 9974 - 6299</t>
  </si>
  <si>
    <t>C HENRIQUE SCHNEIDER COMERCIO DE FERRAMENTAS</t>
  </si>
  <si>
    <t>LAUDO VIEIRA ROCHA</t>
  </si>
  <si>
    <t>(19) 9 8336 - 7800</t>
  </si>
  <si>
    <t>TIAGO ROBERTO RIBEIRO</t>
  </si>
  <si>
    <t>MARECHAL TEODORO</t>
  </si>
  <si>
    <t>(19) 9 9442 - 2533</t>
  </si>
  <si>
    <t>RICHARD ADRIANO DE OLIVEIRA AMERI PJ</t>
  </si>
  <si>
    <t>DULCE PINHEIRO DE MORAES</t>
  </si>
  <si>
    <t>JUNDIAÍ</t>
  </si>
  <si>
    <t>(11) 9 7494 - 7548</t>
  </si>
  <si>
    <t xml:space="preserve">JCA FERRAMENTAS </t>
  </si>
  <si>
    <t>RADIALISTA ANTÔNIO ASSUNÇÃO</t>
  </si>
  <si>
    <t>(83) 9 9943 - 0262</t>
  </si>
  <si>
    <t>REVISE</t>
  </si>
  <si>
    <t>17415508000153</t>
  </si>
  <si>
    <t>12024491000190</t>
  </si>
  <si>
    <t>01536086000134</t>
  </si>
  <si>
    <t>27898480000106</t>
  </si>
  <si>
    <t>29044728000105</t>
  </si>
  <si>
    <t>13285310000141</t>
  </si>
  <si>
    <t>30841652000110</t>
  </si>
  <si>
    <t>26926199000177</t>
  </si>
  <si>
    <t>18481211000159</t>
  </si>
  <si>
    <t>33434682000108</t>
  </si>
  <si>
    <t>33755172000124</t>
  </si>
  <si>
    <t>34112467000145</t>
  </si>
  <si>
    <t>29630338000109</t>
  </si>
  <si>
    <t>27490251000158</t>
  </si>
  <si>
    <t>18213220000169</t>
  </si>
  <si>
    <t>29292795000130</t>
  </si>
  <si>
    <t>23689519000124</t>
  </si>
  <si>
    <t>TRIUNFO COMERCIO LTDA</t>
  </si>
  <si>
    <t>AV FREI HENRIQUE SOARES 265, LOJA 1</t>
  </si>
  <si>
    <t>32260-340</t>
  </si>
  <si>
    <t>31-9977773320</t>
  </si>
  <si>
    <t>contato@vendastriunfo.com.br</t>
  </si>
  <si>
    <t>04252021000155</t>
  </si>
  <si>
    <t>CHIPCOM SOLUÇÕES PARA OFICINAS LTDA</t>
  </si>
  <si>
    <t>CHIPCOM</t>
  </si>
  <si>
    <t>R CAROLINA LEAL 406</t>
  </si>
  <si>
    <t>29100-181</t>
  </si>
  <si>
    <t>(27) 99247-4538</t>
  </si>
  <si>
    <t>marcos@chipcom.com.br</t>
  </si>
  <si>
    <t>04716234000190</t>
  </si>
  <si>
    <t>ORIAN PRODUTOS PARA</t>
  </si>
  <si>
    <t>GRUPO ORIAN E EVEXX</t>
  </si>
  <si>
    <t>AV DONA MARIA CARDOSO SN, Q30 LT8</t>
  </si>
  <si>
    <t>74915-175</t>
  </si>
  <si>
    <t>62 3248-2310</t>
  </si>
  <si>
    <t>candido@orian.com.br</t>
  </si>
  <si>
    <t>11379337000178</t>
  </si>
  <si>
    <t>SPRINTEC COMERCIO E ASSISTENCIA</t>
  </si>
  <si>
    <t>SPRINTEC</t>
  </si>
  <si>
    <t>R JACKSON DE FIGUEIREDO 132</t>
  </si>
  <si>
    <t>91120-380</t>
  </si>
  <si>
    <t>(51) 3347-4095</t>
  </si>
  <si>
    <t>rogerio@sprintec.com.br</t>
  </si>
  <si>
    <t>12906151000192</t>
  </si>
  <si>
    <t>EQUIP TEST ASSISTENCIA</t>
  </si>
  <si>
    <t>EQUIP TEST</t>
  </si>
  <si>
    <t>AV DAS BANDEIRAS 1310</t>
  </si>
  <si>
    <t>79080-001</t>
  </si>
  <si>
    <t>(67) 992727325</t>
  </si>
  <si>
    <t>milrepre@hotmail.com</t>
  </si>
  <si>
    <t>23484899000160</t>
  </si>
  <si>
    <t>EVEXX AUTOMOTIVE</t>
  </si>
  <si>
    <t>AV DONA MARIA CARDOSO SN, Q 30 LT 8</t>
  </si>
  <si>
    <t>(62) 3248-2310</t>
  </si>
  <si>
    <t>61373924000128</t>
  </si>
  <si>
    <t>NORBERTO RICCO COMERCIO DE</t>
  </si>
  <si>
    <t>NORBERTO RICCO</t>
  </si>
  <si>
    <t>R BARAO DE COTEGIPE 120</t>
  </si>
  <si>
    <t>40411-002</t>
  </si>
  <si>
    <t>(71) 3082-1220</t>
  </si>
  <si>
    <t>nrf@norbertoricco.com.br</t>
  </si>
  <si>
    <t>22504337000179</t>
  </si>
  <si>
    <t>RENATA DE OLIVEIRA CIPINIUK</t>
  </si>
  <si>
    <t>ESPAÇO DISTRIBUIDORA</t>
  </si>
  <si>
    <t>R GENERAL ROMILDO CANHI 336, L6 Q11</t>
  </si>
  <si>
    <t>13049-382</t>
  </si>
  <si>
    <t>(19) 3326-3335</t>
  </si>
  <si>
    <t>ighor@espacodistribuidora.com.br</t>
  </si>
  <si>
    <t>09575110000156</t>
  </si>
  <si>
    <t>RCC COMERCIO DE PRODUTOS E SERVICOS</t>
  </si>
  <si>
    <t>JRC COMERCIO</t>
  </si>
  <si>
    <t>R PROF JOAO SOARES BARCELOS 3004</t>
  </si>
  <si>
    <t>81670-080</t>
  </si>
  <si>
    <t>(41) 99967-0608</t>
  </si>
  <si>
    <t>renata@jrc-sa.com.br</t>
  </si>
  <si>
    <t>01716186000142</t>
  </si>
  <si>
    <t>GRUPO IMPERIAL</t>
  </si>
  <si>
    <t>IMPERIAL</t>
  </si>
  <si>
    <t>AV INDEPENDENCIA - QU 471, LOTE 1/3</t>
  </si>
  <si>
    <t>74620-035</t>
  </si>
  <si>
    <t>62 3269-1122</t>
  </si>
  <si>
    <t>elias@imperialferramentas.com.br</t>
  </si>
  <si>
    <t>68452762000162</t>
  </si>
  <si>
    <t>FERMAQUINAS COMERCIO DE FERRAMENTAS</t>
  </si>
  <si>
    <t>FERMAQUINAS</t>
  </si>
  <si>
    <t>R AURIVERDE 1647, A</t>
  </si>
  <si>
    <t>04222-002</t>
  </si>
  <si>
    <t>11 2067-6666</t>
  </si>
  <si>
    <t>marcos@fermaquinas.com.br</t>
  </si>
  <si>
    <t>SATA</t>
  </si>
  <si>
    <t>08900798000644</t>
  </si>
  <si>
    <t>EURO COMERCIO DE PECAS E LUBRIFICANTES LTDA</t>
  </si>
  <si>
    <t>EUROLUBS</t>
  </si>
  <si>
    <t>RODOVIA VIA VERDE, S/N GALPÃO 01 – BAIRRO FLORESTAL</t>
  </si>
  <si>
    <t xml:space="preserve">(91) 3255-4190 </t>
  </si>
  <si>
    <t>marketing@eurolubs.com.br</t>
  </si>
  <si>
    <t>08900798000482</t>
  </si>
  <si>
    <t>RUA BARÃO DE ITAMARACA, 339 – QUADRA C6 LOTES 11/12</t>
  </si>
  <si>
    <t>(92) 4101-3310</t>
  </si>
  <si>
    <t>08900798000300</t>
  </si>
  <si>
    <t xml:space="preserve">RUA SÃO FRANCISCO DE ASSIS </t>
  </si>
  <si>
    <t>(91) 3255-4190</t>
  </si>
  <si>
    <t>08900798000725</t>
  </si>
  <si>
    <t>AV GOVERNADOR JORGE TEIXEIRA, 1767 GALPÃO 01 – BAIRRO SÃO CRISTÓVÃO</t>
  </si>
  <si>
    <t>08900798000563</t>
  </si>
  <si>
    <t>RUA MANOEL FELIPE, 2056 – BAIRRO ASA BRANCA</t>
  </si>
  <si>
    <t>(95) 3626-1378</t>
  </si>
  <si>
    <t>DDR - DISTRIBUICAO E LOGISTICA DE PRODUTOS AUTOMOTIVOS LTDA</t>
  </si>
  <si>
    <t>TK 43</t>
  </si>
  <si>
    <t>RS - 155</t>
  </si>
  <si>
    <t>Ijuí</t>
  </si>
  <si>
    <t>98700-000</t>
  </si>
  <si>
    <t>54 9137 1210</t>
  </si>
  <si>
    <t>cdtk43@tk43.com.br</t>
  </si>
  <si>
    <t>ACTIVE DISTRIBUICAO E COMERCIO DE LUBRIFICANTES LTDA</t>
  </si>
  <si>
    <t>Activelub</t>
  </si>
  <si>
    <t>Rua Bento Gonçalves 2410</t>
  </si>
  <si>
    <t>Marau- RS</t>
  </si>
  <si>
    <t>99150-000</t>
  </si>
  <si>
    <t>(54) 9244-8623</t>
  </si>
  <si>
    <t>contato@activelub.com</t>
  </si>
  <si>
    <t>ESTAR DISTRIBUIDORA DE PRODUTOS AUTOMOTIVOS UNIPESSOAL LTDA</t>
  </si>
  <si>
    <t>Estar+</t>
  </si>
  <si>
    <t>Rua Vinícius José N. Caldeira Brandt</t>
  </si>
  <si>
    <t>Ribeirão Preto</t>
  </si>
  <si>
    <t>14056-643</t>
  </si>
  <si>
    <t>(16) 9202-0016</t>
  </si>
  <si>
    <t>estar@estarstp.com.br</t>
  </si>
  <si>
    <t>LMATTOS DISTRIBUIDORA DE PRODUTOS AUTOMOTIVOS UNIPESSOAL LTDA</t>
  </si>
  <si>
    <t>LMATTOS</t>
  </si>
  <si>
    <t>Avenida Deputado Cristovam Chiaradia</t>
  </si>
  <si>
    <t>BELO HORIZONTE - MG</t>
  </si>
  <si>
    <t>30575-815</t>
  </si>
  <si>
    <t>(31) 8299-5942</t>
  </si>
  <si>
    <t>leandromattos1@hotmail.com</t>
  </si>
  <si>
    <t>LMT COMERCIO DE PRODUTOS AUTOMOTIVOS LTDA</t>
  </si>
  <si>
    <t>LMT</t>
  </si>
  <si>
    <t xml:space="preserve">RUA MANOEL BECKMANN, </t>
  </si>
  <si>
    <t>OSASCO - SP</t>
  </si>
  <si>
    <t>06268-110</t>
  </si>
  <si>
    <t>(11) 3266-3134</t>
  </si>
  <si>
    <t>adm@lmtdistribuidora.com.br s.santiagoalves@bol.com.br</t>
  </si>
  <si>
    <t>43077508000109</t>
  </si>
  <si>
    <t>43066259000148</t>
  </si>
  <si>
    <t>36691853000164</t>
  </si>
  <si>
    <t>39749328000140</t>
  </si>
  <si>
    <t>42716854000119</t>
  </si>
  <si>
    <t>33765946000106</t>
  </si>
  <si>
    <t>HEIDRICH &amp; ROSITO LTDA</t>
  </si>
  <si>
    <t>H&amp;R</t>
  </si>
  <si>
    <t>AV NONOAI, 1589 SALA 106</t>
  </si>
  <si>
    <t>91720-000</t>
  </si>
  <si>
    <t>(54) 4066-7272</t>
  </si>
  <si>
    <t>ROSITO@HERDISTRIBUIDORA.COM.BR</t>
  </si>
  <si>
    <t>06369673000280</t>
  </si>
  <si>
    <t>L. A. V. DRESSLER &amp; CIA LTDA</t>
  </si>
  <si>
    <t>LUCAR</t>
  </si>
  <si>
    <t>ROD ANTONIO HEIL, 1001 ARMZ G10 MODULO H</t>
  </si>
  <si>
    <t>88316-000</t>
  </si>
  <si>
    <t>(51) 3051-8262</t>
  </si>
  <si>
    <t>vendas@comerciallucar.com.br</t>
  </si>
  <si>
    <t>43946398000166</t>
  </si>
  <si>
    <t>GONCALVES VIEIRA DISTRIBUICAO E REPRESENTACOES DE PRODUTOS AUTOMOTIVOS LTDA</t>
  </si>
  <si>
    <t>INJECTSUL</t>
  </si>
  <si>
    <t>R NAVEGANTES, 667</t>
  </si>
  <si>
    <t>ARAMBARE</t>
  </si>
  <si>
    <t>96178-000</t>
  </si>
  <si>
    <t>(51) 9539-5096</t>
  </si>
  <si>
    <t>TIBIRICAEVIEIRA@GMAIL.COM</t>
  </si>
  <si>
    <t>PEÇA BRASIL SP</t>
  </si>
  <si>
    <t xml:space="preserve">R DOZE DE SETEMBRO, 1199 </t>
  </si>
  <si>
    <t xml:space="preserve">02052-001  </t>
  </si>
  <si>
    <t>55 11 91296 7024</t>
  </si>
  <si>
    <t>PEÇA BRASIL MG</t>
  </si>
  <si>
    <t xml:space="preserve">R CALDAS DA RAINHA, 1141 </t>
  </si>
  <si>
    <t>31255-180</t>
  </si>
  <si>
    <t>55 31 99596-5251</t>
  </si>
  <si>
    <t>42580092005054</t>
  </si>
  <si>
    <t>PELLEGRINO - CHAPECÓ</t>
  </si>
  <si>
    <t xml:space="preserve">RUA PLINIO ARLINDO DE NES, 3303 D GALPAOB </t>
  </si>
  <si>
    <t>61490561010254</t>
  </si>
  <si>
    <t>DASA - CHAPECÓ</t>
  </si>
  <si>
    <t>RUA PLINIO ARLINDO DE NES, 3303 D GALPAO</t>
  </si>
  <si>
    <t>62395546003676</t>
  </si>
  <si>
    <t>CAR-CENTRAL - CHAPECÓ</t>
  </si>
  <si>
    <t>RUA PLINIO ARLINDO DE NES, 3303 D GALPAOC</t>
  </si>
  <si>
    <t>11509676001284</t>
  </si>
  <si>
    <t>11509676001012</t>
  </si>
  <si>
    <t>44917473000123</t>
  </si>
  <si>
    <t xml:space="preserve">MASTRA DISTRIBUIDORA DE AUTOPECAS SOROCABA LTDA             </t>
  </si>
  <si>
    <t xml:space="preserve">MASTRA SOROCABA     </t>
  </si>
  <si>
    <t xml:space="preserve">RUA RITA DE CARVALHO MONTEIRO 140       </t>
  </si>
  <si>
    <t xml:space="preserve">SOROCABA                                </t>
  </si>
  <si>
    <t>18085-750</t>
  </si>
  <si>
    <t>(15) 3033-6300</t>
  </si>
  <si>
    <t>06287717000142</t>
  </si>
  <si>
    <t>TRINDADE &amp; CIA LTDA</t>
  </si>
  <si>
    <t>Trindade</t>
  </si>
  <si>
    <t>Av. Ayrton Senna</t>
  </si>
  <si>
    <t>Candeias do Jamari</t>
  </si>
  <si>
    <t>78900-000</t>
  </si>
  <si>
    <t>(69) 3230-2051</t>
  </si>
  <si>
    <t>juliocesar.trindade@gruposimoes.com.br</t>
  </si>
  <si>
    <t>AUTOTECH DISTRIBUIDORA DE ACESSORIOS E PECAS PARA VEICULOS LTDA</t>
  </si>
  <si>
    <t>Autotech GO</t>
  </si>
  <si>
    <t>Rua T-27</t>
  </si>
  <si>
    <t>Goiânia</t>
  </si>
  <si>
    <t>74210-030</t>
  </si>
  <si>
    <t>(62) 3254-1118</t>
  </si>
  <si>
    <t>admfin@saganet.com.br</t>
  </si>
  <si>
    <t>Autotech MG</t>
  </si>
  <si>
    <t>Avenida João Naves de Ávila</t>
  </si>
  <si>
    <t>Uberlândia</t>
  </si>
  <si>
    <t>(34) 3239-8500</t>
  </si>
  <si>
    <t>marcio.leal@gruposaga.com.br</t>
  </si>
  <si>
    <t>Autotech MT</t>
  </si>
  <si>
    <t>Rua Irmã Elvira (Manga)</t>
  </si>
  <si>
    <t>Várzea Grande</t>
  </si>
  <si>
    <t>(62) 3254-1122</t>
  </si>
  <si>
    <t>leandro.melo@gruposaga.com.br</t>
  </si>
  <si>
    <t>PETROMAIS AUTOMOTIVE LTDA.</t>
  </si>
  <si>
    <t>Petromais</t>
  </si>
  <si>
    <t>Rua Academia</t>
  </si>
  <si>
    <t>(45) 9155-7608</t>
  </si>
  <si>
    <t>maykinhoab@hotmail.com</t>
  </si>
  <si>
    <t>FC3 DISTRIBUIDORA DE PRODUTOS AUTOMOTIVOS LTDA</t>
  </si>
  <si>
    <t>FC3</t>
  </si>
  <si>
    <t>Rua Francisco Alves de Almeida</t>
  </si>
  <si>
    <t>Paranapanema</t>
  </si>
  <si>
    <t>20025467000101</t>
  </si>
  <si>
    <t>20025467000365</t>
  </si>
  <si>
    <t>20025467000446</t>
  </si>
  <si>
    <t>44603474000101</t>
  </si>
  <si>
    <t>45323022000120</t>
  </si>
  <si>
    <t>08019654000683</t>
  </si>
  <si>
    <t>LUBEXX DF</t>
  </si>
  <si>
    <t>SETOR POLO DE DES JUSCELINO KUBITSCHEK TRECHO 5 CONJ 3, 05</t>
  </si>
  <si>
    <t>(67) 99241-6973</t>
  </si>
  <si>
    <t>joaobfiscal@hotmail.com</t>
  </si>
  <si>
    <t>43737591000197</t>
  </si>
  <si>
    <t xml:space="preserve">MASTRA DISTRIBUIDORA DE AUTOPECAS CAMPO GRANDE MS LTDA      </t>
  </si>
  <si>
    <t xml:space="preserve">MASTRA CAMPO GRANDE </t>
  </si>
  <si>
    <t xml:space="preserve">AV MANOEL DA COSTA LIMA  753            </t>
  </si>
  <si>
    <t xml:space="preserve">CAMPO GRANDE                            </t>
  </si>
  <si>
    <t>79080-800</t>
  </si>
  <si>
    <t xml:space="preserve">(67)3443-2043 </t>
  </si>
  <si>
    <t>44409980000156</t>
  </si>
  <si>
    <t xml:space="preserve">MASTRA DISTRIBUIDORA DE AUTOPECAS ARACAJU LTDA              </t>
  </si>
  <si>
    <t xml:space="preserve">MASTRA ARACAJU LTDA </t>
  </si>
  <si>
    <t xml:space="preserve">PC PRINCS ISABEL 60 SANTO ANTONIO                                     </t>
  </si>
  <si>
    <t xml:space="preserve">ARACAJU                                 </t>
  </si>
  <si>
    <t>49060-560</t>
  </si>
  <si>
    <t>(79)30858530</t>
  </si>
  <si>
    <t>RUA JULIO DOMINGOS DE CAMPOS</t>
  </si>
  <si>
    <t>(65)3927-6040</t>
  </si>
  <si>
    <t>AV. PRESIDENTE JUSCELINO KUBITSCHEK DE OLIVEIRA</t>
  </si>
  <si>
    <t>(18)3906-9910</t>
  </si>
  <si>
    <t>59112359000608</t>
  </si>
  <si>
    <t>FREUDENBERG-NOK COMPONENTES BRASIL LTDA</t>
  </si>
  <si>
    <t>ROD. ENGENHEIRO ERMENIO DE OLIVEIRA PENTEADO, 1800 BLOCO 100 M 13 14 15 E 16</t>
  </si>
  <si>
    <t>13329-400</t>
  </si>
  <si>
    <t>estela.pacheco@fnst.com</t>
  </si>
  <si>
    <t>BREV COMERCIO ATACADISTA LTDA</t>
  </si>
  <si>
    <t>R. Francisco Ceará Barbosa,1009</t>
  </si>
  <si>
    <t>Campinas</t>
  </si>
  <si>
    <t>13.082-030</t>
  </si>
  <si>
    <t>19 3518 - 7100</t>
  </si>
  <si>
    <t>pedro.valverde@gruporevise.com.br</t>
  </si>
  <si>
    <t>61393062002149</t>
  </si>
  <si>
    <t>61393062002220</t>
  </si>
  <si>
    <t>44039622000107</t>
  </si>
  <si>
    <t>MULTI BOX REPRESENTACAO E DISTRIBUICAO LTDA</t>
  </si>
  <si>
    <t>Multibox</t>
  </si>
  <si>
    <t>Rua T-30</t>
  </si>
  <si>
    <t>Goiânia GO</t>
  </si>
  <si>
    <t>elioandrade@emultibox.com.br</t>
  </si>
  <si>
    <t>MULTIPLE BOX REPRESENTACAO E DISTRIBUICAO LTDA</t>
  </si>
  <si>
    <t>Multiplebox</t>
  </si>
  <si>
    <t>Avenida Arniqueira Qs 1 Rua 210</t>
  </si>
  <si>
    <t xml:space="preserve">Brasilia DF </t>
  </si>
  <si>
    <t>PARTNER SOLUCOES E DISTRIBUICAO DE PRODUTOS AUTOMOTIVOS LTDA</t>
  </si>
  <si>
    <t>Partner</t>
  </si>
  <si>
    <t>Avenida Lourenço Beloli</t>
  </si>
  <si>
    <t>Osasco SP</t>
  </si>
  <si>
    <t>alessandro.siraqui@partnerdistribuidora.com.br</t>
  </si>
  <si>
    <t>PETRORIO DISTRIBUIDORA DE PRODUTOS AUTOMOTIVOS LTDA</t>
  </si>
  <si>
    <t>Petrorio</t>
  </si>
  <si>
    <t>Rua Benjamin da Silva</t>
  </si>
  <si>
    <t>Rio de Janeiro RJ</t>
  </si>
  <si>
    <t>glopes@petroriodistribuidora.com.br</t>
  </si>
  <si>
    <t>PETROLIFE DISTRIBUIDORA DE PRODUTOS QUIMICOS AUTOMOTIVOS LTDA</t>
  </si>
  <si>
    <t>Petrolife</t>
  </si>
  <si>
    <t>rodrigues_eric@yahoo.com.br</t>
  </si>
  <si>
    <t>44813446000100</t>
  </si>
  <si>
    <t>44942049000139</t>
  </si>
  <si>
    <t>46716928000178</t>
  </si>
  <si>
    <t>46601055000158</t>
  </si>
  <si>
    <t>46639039000154</t>
  </si>
  <si>
    <t>48842328000181</t>
  </si>
  <si>
    <t>MASTRA DISTRIBUIDORA DE AUTOPECAS MARILIA LTDA</t>
  </si>
  <si>
    <t>MASTRA MARILIA</t>
  </si>
  <si>
    <t>AV MEM DE SA, 177 JARDIM MONTE CASTELO</t>
  </si>
  <si>
    <t>17524-315</t>
  </si>
  <si>
    <t>48841087000156</t>
  </si>
  <si>
    <t>MASTRA DISTRIBUIDORA DE AUTOPECAS VALE LTDA</t>
  </si>
  <si>
    <t>MASTRA VALE</t>
  </si>
  <si>
    <t>R CARAVELAS, 600 GALPAO 01 JARDIM VALE DO SOL</t>
  </si>
  <si>
    <t>12238-170</t>
  </si>
  <si>
    <t>(19) 3443-2403</t>
  </si>
  <si>
    <t>AUTO PEÇAS MERIDIONAL LTDA</t>
  </si>
  <si>
    <t>AUTO PEÇAS MERIDIONAL</t>
  </si>
  <si>
    <t>RUA MARIA MANCHEN DE SOUZA</t>
  </si>
  <si>
    <t>SÃO JOSÉ</t>
  </si>
  <si>
    <t>(51)2129-2727</t>
  </si>
  <si>
    <t>apmeridional@apmeridional.com.br</t>
  </si>
  <si>
    <t>MERIDIONAL</t>
  </si>
  <si>
    <t>RUA MORRETES, Nº 178</t>
  </si>
  <si>
    <t>RUA BOM JESUS DE IGUAPE, Nº 4665</t>
  </si>
  <si>
    <t>(41)2105-6767</t>
  </si>
  <si>
    <t>DISAUTO DISTRIBUIDORA DE AUTO PEÇAS LTDA.</t>
  </si>
  <si>
    <t>RUA ALFREDO GIOPPO, Nº 2800</t>
  </si>
  <si>
    <t>CAÇADOR</t>
  </si>
  <si>
    <t>49) 3251 1933</t>
  </si>
  <si>
    <t>TERESINHA CORREIA MAIDANA</t>
  </si>
  <si>
    <t>RUA IPORA, Nº 1071 SALA 01</t>
  </si>
  <si>
    <t>LEANDRO CORREIA MAIDANA EIRELI</t>
  </si>
  <si>
    <t>MAIDANA DISTRIBUIDORA DE PECAS PARA VEICULOS</t>
  </si>
  <si>
    <t>RUA MARIO MOTTA, Nº 210</t>
  </si>
  <si>
    <t>RUA DAS CAVIUNAS Nº 590</t>
  </si>
  <si>
    <t>TACI TURBO PEÇAS E SERVIÇOS LTDA</t>
  </si>
  <si>
    <t>RUA BELA VISTA</t>
  </si>
  <si>
    <t>SÃO JOÃO DE MERITI</t>
  </si>
  <si>
    <t>(21)3763-8843</t>
  </si>
  <si>
    <t>taci.turbo@hotmail.com</t>
  </si>
  <si>
    <t>TRIANGULO TURBOS LTDA</t>
  </si>
  <si>
    <t>TRIANGULO TURBOS</t>
  </si>
  <si>
    <t>AV.PROF.MINERVINA C.OLIVEIRA, Nº 4874</t>
  </si>
  <si>
    <t>UBERLÂNDIA</t>
  </si>
  <si>
    <t>(34)3222-0400</t>
  </si>
  <si>
    <t>comercial@uberlandiaturbinas.com</t>
  </si>
  <si>
    <t>93364818000255</t>
  </si>
  <si>
    <t>93364818000174</t>
  </si>
  <si>
    <t>07385018000106</t>
  </si>
  <si>
    <t>80689839001270</t>
  </si>
  <si>
    <t>18153938000107</t>
  </si>
  <si>
    <t>35496577000110</t>
  </si>
  <si>
    <t>35496577000200</t>
  </si>
  <si>
    <t>01438081000179</t>
  </si>
  <si>
    <t>35383358000125</t>
  </si>
  <si>
    <t>48846780000111</t>
  </si>
  <si>
    <t xml:space="preserve">MASTRA DISTRIBUIDORA DE AUTOPECAS CHAPECO SC LTDA           </t>
  </si>
  <si>
    <t xml:space="preserve">MASTRA CHAPECO      </t>
  </si>
  <si>
    <t xml:space="preserve">RUA AFONSO PENA 2060 D BELA VISTA                            </t>
  </si>
  <si>
    <t xml:space="preserve">CHAPECO                                 </t>
  </si>
  <si>
    <t>89804-111</t>
  </si>
  <si>
    <t>(49) 3319-2079</t>
  </si>
  <si>
    <t>43648971005700</t>
  </si>
  <si>
    <t xml:space="preserve">FILIAL TERESINA PIAUI </t>
  </si>
  <si>
    <t>Rua: Prefeito Wall Ferraz, 12.613 Complemento: km 07 Sala 01</t>
  </si>
  <si>
    <t>64032-075</t>
  </si>
  <si>
    <t>43648971005629</t>
  </si>
  <si>
    <t>FILIAL SÃO LUIZ MARANHÃO</t>
  </si>
  <si>
    <t>Rua: 3/BR 135, 9 Complemento: Quadra C Mod. 1</t>
  </si>
  <si>
    <t>São Luis</t>
  </si>
  <si>
    <t>65090-280</t>
  </si>
  <si>
    <t>DIPEF-DISTRIB DE PECAS &amp; FERRAMENTAS LTDA</t>
  </si>
  <si>
    <t>R SERRA NEGRA 36/A BAIRRO AREA RURAL BARREIRAS</t>
  </si>
  <si>
    <t>(77) 98837-0058</t>
  </si>
  <si>
    <t>dipefjoar@gmail.com</t>
  </si>
  <si>
    <t>14098057000180</t>
  </si>
  <si>
    <t>TRAMONTINA NORTE S/A</t>
  </si>
  <si>
    <t>AV PRINCIPAL 700 SETOR C BAIRRO DISTR INDL ICOARACI</t>
  </si>
  <si>
    <t>(91) 4009-7700</t>
  </si>
  <si>
    <t>suelem.lima@tramontina.com</t>
  </si>
  <si>
    <t>91612119001061</t>
  </si>
  <si>
    <t>AV. PEDRO ADAMS FILHO 2401 BAIRRO OURO BRANCO</t>
  </si>
  <si>
    <t>(51) 3553-7800</t>
  </si>
  <si>
    <t>ademir@autopratense.com.br</t>
  </si>
  <si>
    <t>NORBERTO RICCO COM DE MAQUINAS &amp; FERR LTDA</t>
  </si>
  <si>
    <t>FERTECNICA COM DE MAQ &amp; FERRAMENTAS LTDA</t>
  </si>
  <si>
    <t>R BARAO DE COTEGIPE 120 BAIRRO CALCADA</t>
  </si>
  <si>
    <t>(71) 3312-1220</t>
  </si>
  <si>
    <t>financeiro@norbertoricco.com.br</t>
  </si>
  <si>
    <t>67471417000103</t>
  </si>
  <si>
    <t>BOTT E CIA  LTDA EPP</t>
  </si>
  <si>
    <t>AV SAO PAULO, 466 BAIRRO VL. ARISTARCHO</t>
  </si>
  <si>
    <t>(18) 3344-1803</t>
  </si>
  <si>
    <t>adm@bottferramentas.com.br</t>
  </si>
  <si>
    <t>29302348000387</t>
  </si>
  <si>
    <t>GURGELMIX MAQUINAS E FERRAMENTAS S.A.</t>
  </si>
  <si>
    <t>VIA DE ACESSO NORTE KM 38 (ROD. ANHANGUERA) S/N GALPAO 5 E 6 BL BAIRRO JORDANESIA</t>
  </si>
  <si>
    <t>CAJAMAR</t>
  </si>
  <si>
    <t>"0778910</t>
  </si>
  <si>
    <t>luizmarques@lojadomecanico.com.br</t>
  </si>
  <si>
    <t>91612119000928</t>
  </si>
  <si>
    <t>AUTO PRATENSE</t>
  </si>
  <si>
    <t>AV. HELVIO BASSO 1357 BAIRRO NOSSA S. MEDIANEIRA</t>
  </si>
  <si>
    <t>(54) 3242-3610</t>
  </si>
  <si>
    <t>compras@autopratense.com.br</t>
  </si>
  <si>
    <t>91612119001142</t>
  </si>
  <si>
    <t xml:space="preserve">AV BRASIL LESTE 849 SALA A BAIRRO PETROPOLIS </t>
  </si>
  <si>
    <t>(54) 3242-3600</t>
  </si>
  <si>
    <t>TSD LOGISTICA E DISTRIBUIDORA LTDA</t>
  </si>
  <si>
    <t>TOLI DISTRIBUIDORA</t>
  </si>
  <si>
    <t>RUA JOSE FRANCIOSI 509 BAIRRO SANTIN</t>
  </si>
  <si>
    <t>(54) 3444-3500</t>
  </si>
  <si>
    <t>leonardo.iesbik@tolidistribuidora.com.br</t>
  </si>
  <si>
    <t>91612119000847</t>
  </si>
  <si>
    <t>AUTO PRATENSE CHAPECO</t>
  </si>
  <si>
    <t>R. PORTO ALEGRE - D 1616 BAIRRO CENTRO</t>
  </si>
  <si>
    <t>29302348001600</t>
  </si>
  <si>
    <t>AV. IPANEMA 1126 BAIRRO VILA NOVA SOROCABA</t>
  </si>
  <si>
    <t>contasapagar@lojadomecanico.com.br</t>
  </si>
  <si>
    <t>MINAS FERRAMENTAS LTDA</t>
  </si>
  <si>
    <t>AV BIAS FORTES 1853 BAIRRO BARRO PRETO</t>
  </si>
  <si>
    <t>(31) 2101-6000</t>
  </si>
  <si>
    <t>compras1@minasferramentas.com.br</t>
  </si>
  <si>
    <t>39358478000123</t>
  </si>
  <si>
    <t>FERRARI MAQUINAS E FERRAMENTAS LTDA ME</t>
  </si>
  <si>
    <t>FERRARI MAQUINAS E FERRAMENTAS</t>
  </si>
  <si>
    <t>AV. FERNANDO FERRARI 2102 LOJA  11 LOJA 12 BAIRRO GOIABEIRAS</t>
  </si>
  <si>
    <t>(27) 2125-1515</t>
  </si>
  <si>
    <t>vendas@ferrarimaquinas.com.br</t>
  </si>
  <si>
    <t>ROSENDO COMERCIO DE MAQUINAS E FERRAMENTAS LT</t>
  </si>
  <si>
    <t>R INDIOS CARIRIS 73 BAIRRO CENTRO</t>
  </si>
  <si>
    <t>(83) 99864-2180</t>
  </si>
  <si>
    <t>rosendo2mef@gmai.com</t>
  </si>
  <si>
    <t>92012590000190</t>
  </si>
  <si>
    <t>WALTER ELOY SOBIESIAK AUTO PECAS LTDA</t>
  </si>
  <si>
    <t>AUTO ESPORTE</t>
  </si>
  <si>
    <t>R. BENTO GONCALVES 139 BAIRRO CENTRO</t>
  </si>
  <si>
    <t>(54) 3313-4952</t>
  </si>
  <si>
    <t>gustavo@autoesportepecas.com.br</t>
  </si>
  <si>
    <t>09559271000156</t>
  </si>
  <si>
    <t>FUSOFRAN BORRACHAS E PARAF. LTDA.</t>
  </si>
  <si>
    <t>RUA CARLOS GOMES, TERREO 455 BAIRRO CENTRO</t>
  </si>
  <si>
    <t>SÃO MARCOS</t>
  </si>
  <si>
    <t>(54) 3291-1717</t>
  </si>
  <si>
    <t>fusofran@gmail.com</t>
  </si>
  <si>
    <t>91612119001223</t>
  </si>
  <si>
    <t>AUTO PRATENSE CRICIUMA</t>
  </si>
  <si>
    <t>AV. MIGUEL PATRICIO DE SOUZA 1501 BAIRRO JARDIM MARISTELA</t>
  </si>
  <si>
    <t>29302348002240</t>
  </si>
  <si>
    <t>AV ANTONIO CANHETTI 793 BAIRRO JARDIM CAMBUY</t>
  </si>
  <si>
    <t>19061-545</t>
  </si>
  <si>
    <t>17377230000177</t>
  </si>
  <si>
    <t>RM AUTOMOTIVE LTDA</t>
  </si>
  <si>
    <t>RM DISTRIBUIDORA AUTOMOTIVE</t>
  </si>
  <si>
    <t>RUA DOM PEDRO II 1251 BAIRRO CANABARRO</t>
  </si>
  <si>
    <t>TEUTONIA</t>
  </si>
  <si>
    <t>(51) 3762-9502</t>
  </si>
  <si>
    <t>compras05@rmautomotive.com.br</t>
  </si>
  <si>
    <t>13009630000179</t>
  </si>
  <si>
    <t>3A MANGUEIRAS E FIXADORES DA AMAZONIA LTDA</t>
  </si>
  <si>
    <t>3A MANGUEIRAS E FIXADORES</t>
  </si>
  <si>
    <t>AV. MAX TEIXEIRA 1718 BAIRRO FLORES</t>
  </si>
  <si>
    <t>(92) 98436-4409</t>
  </si>
  <si>
    <t>heraldo@3amangueiras.com.br</t>
  </si>
  <si>
    <t>07734651000154</t>
  </si>
  <si>
    <t>TUBO &amp; PLUG COML. HIDRAUL. E ELETRICA LTDA ME</t>
  </si>
  <si>
    <t>RUA DANTE BELLODI 80 BAIRRO JD ERMIDA II</t>
  </si>
  <si>
    <t>(11) 4815-4120</t>
  </si>
  <si>
    <t>comercial@tuboeplug.com.br</t>
  </si>
  <si>
    <t>RAVENA DISTRIBUIDORA DE AUTO PECAS LTDA</t>
  </si>
  <si>
    <t>RAVENA DISTRIBUIDORA</t>
  </si>
  <si>
    <t>AVENIDA FERNANDO FERRARI, - RS239 3568 BAIRRO SANTA MARIA</t>
  </si>
  <si>
    <t>(51) 3541-0600</t>
  </si>
  <si>
    <t>guilherme@ravenadistribuidora.com.br</t>
  </si>
  <si>
    <t>29302348000549</t>
  </si>
  <si>
    <t>RODOVIA BR 101 SUL 3791 MODULO 3B BAIRRO DIST IND SANTO EST</t>
  </si>
  <si>
    <t>CABO DE SANTO AGOSTI</t>
  </si>
  <si>
    <t>cristianeeleuterio@gurgelmix.com.br</t>
  </si>
  <si>
    <t>11353128000155</t>
  </si>
  <si>
    <t>CONSTRUNORTE COMERCIO E SERVICOS LTDA</t>
  </si>
  <si>
    <t>CONSTRUNORTE</t>
  </si>
  <si>
    <t>ROD TRANSAMAZONICA S/N BAIRRO FLORESTA</t>
  </si>
  <si>
    <t>ITAITUBA</t>
  </si>
  <si>
    <t>(93) 3518-0304</t>
  </si>
  <si>
    <t>joaldorossi@hotmail.com</t>
  </si>
  <si>
    <t>07017032000149</t>
  </si>
  <si>
    <t>90136409000122</t>
  </si>
  <si>
    <t>17194994000127</t>
  </si>
  <si>
    <t>42105623000179</t>
  </si>
  <si>
    <t>08303668000543</t>
  </si>
  <si>
    <t>MASTER COMERCIO DE PEÇAS AUTOMOTIVAS LTDA</t>
  </si>
  <si>
    <t>MASTER SUMARÉ</t>
  </si>
  <si>
    <t>AVENIDA 1 N200, JARDIM SÃO JUDAS TADEU</t>
  </si>
  <si>
    <t>13170-001</t>
  </si>
  <si>
    <t>(19) 3404-4444</t>
  </si>
  <si>
    <t>ActPrime Distribuidora de Produtos Automotivos Ltda</t>
  </si>
  <si>
    <t>ACTPRIME / ACTIVELUB</t>
  </si>
  <si>
    <t>Avenida Perimetral</t>
  </si>
  <si>
    <t>VP DISTRIBUIDORA DE PRODUTOS AUTOMOTIVOS EIRELI</t>
  </si>
  <si>
    <t>VP</t>
  </si>
  <si>
    <t>R JOSE MUCHON</t>
  </si>
  <si>
    <t>18071-310</t>
  </si>
  <si>
    <t>UNIPARTS AUTOMOTIVE LTDA</t>
  </si>
  <si>
    <t>UNIPARTS</t>
  </si>
  <si>
    <t>Rua Valentim Feltrim</t>
  </si>
  <si>
    <t>KFP DISTRIBUIDORA NORDESTE DE LUBRIFICANTES LTDA</t>
  </si>
  <si>
    <t>KFP DISTRIBUIDORA - AL&amp;SE</t>
  </si>
  <si>
    <t>Rua Sargento Silvino de Macedo</t>
  </si>
  <si>
    <t>3R DISTRIBUIDORA DE PRODUTOS AUTOMOTIVOS LTDA</t>
  </si>
  <si>
    <t>3R DISTRIBUIDORA</t>
  </si>
  <si>
    <t>Avenida Brasil</t>
  </si>
  <si>
    <t>DISTRIBUIDORA PETROMS LTDA</t>
  </si>
  <si>
    <t>Distribuidora Petroms</t>
  </si>
  <si>
    <t>Rua Silvia de Campos</t>
  </si>
  <si>
    <t xml:space="preserve">Campo Grande </t>
  </si>
  <si>
    <t>45718898000176</t>
  </si>
  <si>
    <t>19394243000180</t>
  </si>
  <si>
    <t>48201130000119</t>
  </si>
  <si>
    <t>49895714000102</t>
  </si>
  <si>
    <t>48228551000133</t>
  </si>
  <si>
    <t>47786236000169</t>
  </si>
  <si>
    <t>ALX DO BRASIL FLUIDOS E SOLUCOES LTDA</t>
  </si>
  <si>
    <t>B&amp;B Ferramentas</t>
  </si>
  <si>
    <t>RUA FREDERICO OZANAM, 212</t>
  </si>
  <si>
    <t>13045-640</t>
  </si>
  <si>
    <t>(19) 98221-0729</t>
  </si>
  <si>
    <t>vendas.sp1@bbcalibracao.com.br</t>
  </si>
  <si>
    <t>22556256000112</t>
  </si>
  <si>
    <t>08019654000764</t>
  </si>
  <si>
    <t>EP DIST DE LUBRIFICANTES PECAS E FILTROS LTDA</t>
  </si>
  <si>
    <t>LUBEXX - TOCANTINS</t>
  </si>
  <si>
    <t>Rodovia TO-050, SN - SETOR CHAC 81 GLEBA A., Plano Diretor Sul</t>
  </si>
  <si>
    <t>77020-179</t>
  </si>
  <si>
    <t>lubexx@lubexx.com.br</t>
  </si>
  <si>
    <t>08900798000130</t>
  </si>
  <si>
    <t>EUROLUBS - PA</t>
  </si>
  <si>
    <t>RODOVIA BR 316, KM 10</t>
  </si>
  <si>
    <t>67202-605</t>
  </si>
  <si>
    <t>raul@eurolubs.com.br</t>
  </si>
  <si>
    <t>Avenida Deputado Luis Eduardo Magalhães, S/N, Galpão 26 A BR.324, KM 525 CIS</t>
  </si>
  <si>
    <t>V8 DISTRIBUIDORA DE PRODUTOS AUTOMOTIVOS LTDA</t>
  </si>
  <si>
    <t>Osasco</t>
  </si>
  <si>
    <t>jfernando@jfcredidio.com.br</t>
  </si>
  <si>
    <t>52195285000167</t>
  </si>
  <si>
    <t>F99 DISTRIBUIDORA LTDA</t>
  </si>
  <si>
    <t>F99</t>
  </si>
  <si>
    <t>Rua Vereador Jose Maria Ouriques</t>
  </si>
  <si>
    <t>Nossa Senhora das Graças</t>
  </si>
  <si>
    <t>88371-196</t>
  </si>
  <si>
    <t>(47) 9696-7996</t>
  </si>
  <si>
    <t>f99notas@hotmail.com</t>
  </si>
  <si>
    <t>52648972000190</t>
  </si>
  <si>
    <t>IMPAVE</t>
  </si>
  <si>
    <t>AVENIDA FERNANDO MACHADO, 1522</t>
  </si>
  <si>
    <t>89803000</t>
  </si>
  <si>
    <t>49 3361-8477</t>
  </si>
  <si>
    <t>faturamento@impave.com.br</t>
  </si>
  <si>
    <t>KYB</t>
  </si>
  <si>
    <t>AVENIDA BRASIL OESTE, 2828</t>
  </si>
  <si>
    <t>99025604</t>
  </si>
  <si>
    <t>54 3316-5151</t>
  </si>
  <si>
    <t>faturamento@impartsautomotiva.com.br</t>
  </si>
  <si>
    <t>RUA ANTONIO CARNEIRO NETO, 3423</t>
  </si>
  <si>
    <t>85601090</t>
  </si>
  <si>
    <t>46 3055-0855</t>
  </si>
  <si>
    <t>06151722000476</t>
  </si>
  <si>
    <t>IMPARTS DISTRIBUIDORA DE AUTO PECAS LTDA</t>
  </si>
  <si>
    <t>IMPARTS</t>
  </si>
  <si>
    <t>RODOVIA ALBERTO DALCANALE, 2955</t>
  </si>
  <si>
    <t>85905665</t>
  </si>
  <si>
    <t>49 8403-4282</t>
  </si>
  <si>
    <t>financeiro@impartsautomotiva.com.br</t>
  </si>
  <si>
    <t>06151722000557</t>
  </si>
  <si>
    <t>IMPARTS DISTRIBUIDORA AUTOMOTIVA LTDA</t>
  </si>
  <si>
    <t>AVENIDA  ESPUMOSO, 361</t>
  </si>
  <si>
    <t>SOLEDADE</t>
  </si>
  <si>
    <t>99300000</t>
  </si>
  <si>
    <t>04597008000138</t>
  </si>
  <si>
    <t>DISTRIBUIDORA DE AUTO PECAS MOTORS IMPORTS LTDA</t>
  </si>
  <si>
    <t>MOTORS IMPORTS</t>
  </si>
  <si>
    <t>RUA HEITOR LIBERATO, 2058</t>
  </si>
  <si>
    <t>88304101</t>
  </si>
  <si>
    <t>47 3404-5885</t>
  </si>
  <si>
    <t>xmlmatriz@outlook.com</t>
  </si>
  <si>
    <t>04597008000219</t>
  </si>
  <si>
    <t>RUA ISALTINA PAULA CIDADE, 12</t>
  </si>
  <si>
    <t>88110065</t>
  </si>
  <si>
    <t>48 3249-4000</t>
  </si>
  <si>
    <t>xmlsaojose@outlook.com</t>
  </si>
  <si>
    <t>04597008000308</t>
  </si>
  <si>
    <t>RUA SENHOR DO BOMFIM, 628</t>
  </si>
  <si>
    <t>91140380</t>
  </si>
  <si>
    <t>51 3368-3300</t>
  </si>
  <si>
    <t>xmlpoa@outlook.com</t>
  </si>
  <si>
    <t>04597008000480</t>
  </si>
  <si>
    <t>RUA WALDEMAR DE LOUREIRO CAMPOS,702</t>
  </si>
  <si>
    <t>81650200</t>
  </si>
  <si>
    <t>41 3028-3333</t>
  </si>
  <si>
    <t>xmlpr@outlook.com</t>
  </si>
  <si>
    <t>04597008000561</t>
  </si>
  <si>
    <t>RUA DIAS DA SILVA, 158</t>
  </si>
  <si>
    <t>02114002</t>
  </si>
  <si>
    <t>11 3738-3738</t>
  </si>
  <si>
    <t>sp6motorsimports@hotmail.com</t>
  </si>
  <si>
    <t>04597008000642</t>
  </si>
  <si>
    <t>RUA MARQUES DE OLIVEIRA, 97</t>
  </si>
  <si>
    <t>21031710</t>
  </si>
  <si>
    <t>21 3037-1237</t>
  </si>
  <si>
    <t>rj@motorsimports.com.br</t>
  </si>
  <si>
    <t>04597008000723</t>
  </si>
  <si>
    <t>RUA PAULO LACERDA, 679</t>
  </si>
  <si>
    <t>13030720</t>
  </si>
  <si>
    <t>19 3772-3150</t>
  </si>
  <si>
    <t>02567330000199</t>
  </si>
  <si>
    <t>SP IMPORTS LTDA</t>
  </si>
  <si>
    <t>SP IMPORTS</t>
  </si>
  <si>
    <t>AVENIDA BARAO HOMEM DE MELO, 2250</t>
  </si>
  <si>
    <t>30494080</t>
  </si>
  <si>
    <t>31 3505-2020</t>
  </si>
  <si>
    <t>nfe@spimports.com.br</t>
  </si>
  <si>
    <t>04994734000780</t>
  </si>
  <si>
    <t>WGS DISTRIBUIDORA DE AUTOPECAS LTDA</t>
  </si>
  <si>
    <t>FASA</t>
  </si>
  <si>
    <t>RUA OTTOKAR DOERFFEL, 1139</t>
  </si>
  <si>
    <t>89203307</t>
  </si>
  <si>
    <t>47 3032-7300</t>
  </si>
  <si>
    <t>nfe@fasamotors.com.br</t>
  </si>
  <si>
    <t>04994734000437</t>
  </si>
  <si>
    <t>ADE CONJ 27 LOTE 37/38</t>
  </si>
  <si>
    <t>71991140</t>
  </si>
  <si>
    <t>61 3966-4700</t>
  </si>
  <si>
    <t>04994734000941</t>
  </si>
  <si>
    <t>AVENIDA CASTELO BRANCO, 4417</t>
  </si>
  <si>
    <t>74430130</t>
  </si>
  <si>
    <t>62 3999-7400</t>
  </si>
  <si>
    <t>04994734001085</t>
  </si>
  <si>
    <t>RUA QNH ADE, 45</t>
  </si>
  <si>
    <t>72130700</t>
  </si>
  <si>
    <t>61 3048-3700</t>
  </si>
  <si>
    <t>04994734001166</t>
  </si>
  <si>
    <t>Q ADE CONJUNTO 14, S/N</t>
  </si>
  <si>
    <t>72314714</t>
  </si>
  <si>
    <t>61 3399-3858</t>
  </si>
  <si>
    <t>04994734001409</t>
  </si>
  <si>
    <t>RUA OTTOKAR DOERFFEL,1139</t>
  </si>
  <si>
    <t>COMPEL</t>
  </si>
  <si>
    <t>PRACA JARDINOPOLIS, 54</t>
  </si>
  <si>
    <t>03425010</t>
  </si>
  <si>
    <t>nfe@compel.com.br</t>
  </si>
  <si>
    <t>47152012000367</t>
  </si>
  <si>
    <t>RUA ANNE FRANK, 5480</t>
  </si>
  <si>
    <t>81730010</t>
  </si>
  <si>
    <t>41 2107-0660</t>
  </si>
  <si>
    <t>RUA MARCILIO DIAS, 138</t>
  </si>
  <si>
    <t>04764080</t>
  </si>
  <si>
    <t>11 5545-5599</t>
  </si>
  <si>
    <t>18013004</t>
  </si>
  <si>
    <t>RUA ROMUALDO DAVOLI, 230</t>
  </si>
  <si>
    <t>12238577</t>
  </si>
  <si>
    <t>12 3903-9333</t>
  </si>
  <si>
    <t>RUA CORONEL MANOEL REVERENDO VIDAL, 370</t>
  </si>
  <si>
    <t>15054415</t>
  </si>
  <si>
    <t>17 2137-7199</t>
  </si>
  <si>
    <t>47152012000952</t>
  </si>
  <si>
    <t>ALAMEDA CAIAPOS, 383</t>
  </si>
  <si>
    <t>06460110</t>
  </si>
  <si>
    <t>11 4858-8585</t>
  </si>
  <si>
    <t>05345540000120</t>
  </si>
  <si>
    <t>AUTO PECAS BRASIL IMPORT LTDA</t>
  </si>
  <si>
    <t>BRASIL IMPORT</t>
  </si>
  <si>
    <t>AVENIDA SALGADO FILHO, 2695</t>
  </si>
  <si>
    <t>79005300</t>
  </si>
  <si>
    <t>67 3342-5454</t>
  </si>
  <si>
    <t>financeiro.ms@autopecasbrasilimport.com.br</t>
  </si>
  <si>
    <t>08915469000162</t>
  </si>
  <si>
    <t>BRASIL IMPORT COM. DE PECAS AUTOMOTIVAS LTDA</t>
  </si>
  <si>
    <t>AVENIDA FLORIANO PEIXOTO, 3843</t>
  </si>
  <si>
    <t>38400704</t>
  </si>
  <si>
    <t>34 3257-5454</t>
  </si>
  <si>
    <t>nfe.mg@autopecasbrasilimport.com.br</t>
  </si>
  <si>
    <t>PE CICERO</t>
  </si>
  <si>
    <t>AVENIDA PROFESSOR GOMES DE MATOS, 1337</t>
  </si>
  <si>
    <t>60420431</t>
  </si>
  <si>
    <t>FISCAL.MATRIZ@PECICERO.COM.BR</t>
  </si>
  <si>
    <t>AVENIDA JOAQUIM LOPES DE ABREU, S/N</t>
  </si>
  <si>
    <t>61949210</t>
  </si>
  <si>
    <t>85 3499-9083</t>
  </si>
  <si>
    <t>paulo.sousa@kyb.com.br</t>
  </si>
  <si>
    <t>64076178</t>
  </si>
  <si>
    <t>86 3194-7200</t>
  </si>
  <si>
    <t>RODOVIA BR 101, S/N</t>
  </si>
  <si>
    <t>59150010</t>
  </si>
  <si>
    <t>84 3615-2080</t>
  </si>
  <si>
    <t>07965809003201</t>
  </si>
  <si>
    <t>RUA SANTOS ARAUJO, 90</t>
  </si>
  <si>
    <t>50770270</t>
  </si>
  <si>
    <t>07965809003627</t>
  </si>
  <si>
    <t>ROD BR 135 AVN. ENG. EMILIANO MACIEIRA A</t>
  </si>
  <si>
    <t>65090000</t>
  </si>
  <si>
    <t>85 4009-5088</t>
  </si>
  <si>
    <t>RUA CLEMENTE TARASCONI, 116</t>
  </si>
  <si>
    <t>95320000</t>
  </si>
  <si>
    <t>54 3242-3620</t>
  </si>
  <si>
    <t>BECO JOSE PARIS, 380</t>
  </si>
  <si>
    <t>91140310</t>
  </si>
  <si>
    <t>51 2102-3300</t>
  </si>
  <si>
    <t>RUA HERIBERTO HULSE, 350</t>
  </si>
  <si>
    <t>88111100</t>
  </si>
  <si>
    <t>48 3203-7700</t>
  </si>
  <si>
    <t>RUA VILLA LOBOS, 75</t>
  </si>
  <si>
    <t>96810482</t>
  </si>
  <si>
    <t>51 2106-3236</t>
  </si>
  <si>
    <t>ademir@autopratense.com.br;controladoria@autopratense.com.br</t>
  </si>
  <si>
    <t>RUA PORTO ALEGRE D, 1616</t>
  </si>
  <si>
    <t>89802130</t>
  </si>
  <si>
    <t>49 3305-5500</t>
  </si>
  <si>
    <t>AVENIDA HELVIO BASSO, 1277</t>
  </si>
  <si>
    <t>97070805</t>
  </si>
  <si>
    <t>55 2101-5936</t>
  </si>
  <si>
    <t>AVENIDA PEDRO ADANS FILHO, 2401</t>
  </si>
  <si>
    <t>93415015</t>
  </si>
  <si>
    <t>51 3553-7800</t>
  </si>
  <si>
    <t>cp@autopratense.com.br;controladoria@autopratense.com.br</t>
  </si>
  <si>
    <t>AVENIDA BRASIL LESTE, 849</t>
  </si>
  <si>
    <t>99050073</t>
  </si>
  <si>
    <t>54 3514-1330</t>
  </si>
  <si>
    <t>AVENIDA MIGUEL PATRICIO DE SOUZA, 1501</t>
  </si>
  <si>
    <t>88815200</t>
  </si>
  <si>
    <t>48 2102-6490</t>
  </si>
  <si>
    <t>91612119001304</t>
  </si>
  <si>
    <t>AVENIDA  FERNANDO OSORIO, 1970</t>
  </si>
  <si>
    <t>96055030</t>
  </si>
  <si>
    <t>91612119001495</t>
  </si>
  <si>
    <t>AVENIDA RUBEN BENTO ALVES, 1339</t>
  </si>
  <si>
    <t>95052425</t>
  </si>
  <si>
    <t>CTB1@AUTOPRATENSE.COM.BR;controladoria@autopratense.com.br</t>
  </si>
  <si>
    <t>07822081000235</t>
  </si>
  <si>
    <t>JAICAR AUTOPECAS LTDA</t>
  </si>
  <si>
    <t>GRUPO FORTBRAS</t>
  </si>
  <si>
    <t>RUA ARACAJU, 680</t>
  </si>
  <si>
    <t>74445020</t>
  </si>
  <si>
    <t>62 3231-0000</t>
  </si>
  <si>
    <t>danfe@jaicar.com.br</t>
  </si>
  <si>
    <t>13868245000187</t>
  </si>
  <si>
    <t>O VAREJAO AUTO PECAS LTDA</t>
  </si>
  <si>
    <t>O VAREJAO</t>
  </si>
  <si>
    <t>RUA CONEGO PEREIRA, 757</t>
  </si>
  <si>
    <t>40302270</t>
  </si>
  <si>
    <t>71 2101-8899</t>
  </si>
  <si>
    <t>nfe@ovarejao.com.br</t>
  </si>
  <si>
    <t>13868245000853</t>
  </si>
  <si>
    <t>71 3114-4200</t>
  </si>
  <si>
    <t>13868245001744</t>
  </si>
  <si>
    <t>AVENIDA EDUARDO FROES DA MOTA 18960</t>
  </si>
  <si>
    <t>44020292</t>
  </si>
  <si>
    <t>75 3023-6071</t>
  </si>
  <si>
    <t>CONTABILIDADE@OVAREJAO.COM.BR</t>
  </si>
  <si>
    <t>RUA ERNESTO DE MARCO, 150</t>
  </si>
  <si>
    <t>89600000</t>
  </si>
  <si>
    <t>fiscal@scherer-sa.com.br</t>
  </si>
  <si>
    <t>RUA SANTOS SARAIVA, 1217</t>
  </si>
  <si>
    <t>88070101</t>
  </si>
  <si>
    <t>48 3722-1000</t>
  </si>
  <si>
    <t>RODOVIA PLINIO ARLINDO DE NES, 1145</t>
  </si>
  <si>
    <t>89810460</t>
  </si>
  <si>
    <t>49 3311-1999</t>
  </si>
  <si>
    <t>RUA NILO PECANHA, 50</t>
  </si>
  <si>
    <t>88508500</t>
  </si>
  <si>
    <t>49 2101-1999</t>
  </si>
  <si>
    <t>RUA DOUTOR JOAO COLIN, 1936</t>
  </si>
  <si>
    <t>89204000</t>
  </si>
  <si>
    <t>47 2105-1999</t>
  </si>
  <si>
    <t>RODOVIA SC 444 KM 04, 2805</t>
  </si>
  <si>
    <t>88820000</t>
  </si>
  <si>
    <t>48 3443-0444</t>
  </si>
  <si>
    <t>RUA  ANTONIO CARNEIRO NETO, 2637</t>
  </si>
  <si>
    <t>85601050</t>
  </si>
  <si>
    <t>46 3211-7878</t>
  </si>
  <si>
    <t>RODOVIA RS-344   S/N KM 98</t>
  </si>
  <si>
    <t>98801285</t>
  </si>
  <si>
    <t>55 3313-0350</t>
  </si>
  <si>
    <t>RODOVIA RSC-453, 5046</t>
  </si>
  <si>
    <t>95112360</t>
  </si>
  <si>
    <t>RUA ERNESTO WIEZZER, 42</t>
  </si>
  <si>
    <t>85906520</t>
  </si>
  <si>
    <t>45 3421-1100</t>
  </si>
  <si>
    <t>AVENIDA PERIMETRAL, 2762</t>
  </si>
  <si>
    <t>99054080</t>
  </si>
  <si>
    <t>54 3210-2222</t>
  </si>
  <si>
    <t>84586205001910</t>
  </si>
  <si>
    <t>AVENIDA SOUZA NAVES, 2601</t>
  </si>
  <si>
    <t>84062000</t>
  </si>
  <si>
    <t>42 3239-6900</t>
  </si>
  <si>
    <t>84586205002053</t>
  </si>
  <si>
    <t>AVENIDA ITAIPAVA, 1097</t>
  </si>
  <si>
    <t>88316300</t>
  </si>
  <si>
    <t>47 3241-8900</t>
  </si>
  <si>
    <t>84586205002134</t>
  </si>
  <si>
    <t>RUA PROFESSORA MARIETA DE SOUZA E SILVA,</t>
  </si>
  <si>
    <t>83050160</t>
  </si>
  <si>
    <t>41 2103-4700</t>
  </si>
  <si>
    <t>04957571000170</t>
  </si>
  <si>
    <t>AUTOFORT NORDESTE EIRELI</t>
  </si>
  <si>
    <t>AUTOFORT</t>
  </si>
  <si>
    <t>AVENIDA LUCIANO CARNEIRO, 1605</t>
  </si>
  <si>
    <t>60410691</t>
  </si>
  <si>
    <t>85 4012-1313</t>
  </si>
  <si>
    <t>caroline.financeiro@autofortnordeste.com.br</t>
  </si>
  <si>
    <t>00262985000123</t>
  </si>
  <si>
    <t>T-PARTS COMERCIAL E IMPORT DE AUTO PECAS LTDA</t>
  </si>
  <si>
    <t>T-PARTS</t>
  </si>
  <si>
    <t>RUA BRENTANO, 538</t>
  </si>
  <si>
    <t>05302041</t>
  </si>
  <si>
    <t>11 3797-7200</t>
  </si>
  <si>
    <t>nfe.sp@tparts.com.br</t>
  </si>
  <si>
    <t>00262985000719</t>
  </si>
  <si>
    <t>RODOVIA BR-101 KM115, 2999</t>
  </si>
  <si>
    <t>88311600</t>
  </si>
  <si>
    <t>47 3240-0890</t>
  </si>
  <si>
    <t>04671382000136</t>
  </si>
  <si>
    <t>GUIDAUTO PECAS LTDA</t>
  </si>
  <si>
    <t>GUIDAUTO</t>
  </si>
  <si>
    <t>RUA PADRE CAFE, 610</t>
  </si>
  <si>
    <t>36016450</t>
  </si>
  <si>
    <t>31 3214-5541</t>
  </si>
  <si>
    <t>guidauto@hotmail.com</t>
  </si>
  <si>
    <t>20694873000159</t>
  </si>
  <si>
    <t>VEICULOS CRUZEIRO COMERCIO LTDA</t>
  </si>
  <si>
    <t>VEICULOS CRUZEIRO</t>
  </si>
  <si>
    <t>RUA DURVAL DA COSTA ALVES RIBEIRO, 340</t>
  </si>
  <si>
    <t>37206001</t>
  </si>
  <si>
    <t>35 3821-7266</t>
  </si>
  <si>
    <t>contasapagar.vc@gmail.com</t>
  </si>
  <si>
    <t>20694873001554</t>
  </si>
  <si>
    <t>RUA DURVAL DA COSTA ALVES RIBEIRO, 351</t>
  </si>
  <si>
    <t>37205848</t>
  </si>
  <si>
    <t>35 3821-6224</t>
  </si>
  <si>
    <t>JOAOCONTADOR.VC@GMAIL.COM</t>
  </si>
  <si>
    <t>14689270000166</t>
  </si>
  <si>
    <t>PRTS DISTRIBUIDORA DE PECAS LTDA</t>
  </si>
  <si>
    <t>SKY GROUP</t>
  </si>
  <si>
    <t>RUA MAJOR DELFINO DE PAULA, 2525</t>
  </si>
  <si>
    <t>31255170</t>
  </si>
  <si>
    <t>31 2534-4599</t>
  </si>
  <si>
    <t>repnfe@skygroupbr.com</t>
  </si>
  <si>
    <t>14689270000328</t>
  </si>
  <si>
    <t>RUA  HELIO DE CASTRO MAIA, 872</t>
  </si>
  <si>
    <t>79050020</t>
  </si>
  <si>
    <t>44 3027-3645</t>
  </si>
  <si>
    <t>14689270000590</t>
  </si>
  <si>
    <t>ROD BR 316, Nº 92</t>
  </si>
  <si>
    <t>67013000</t>
  </si>
  <si>
    <t>44 3027-3644</t>
  </si>
  <si>
    <t>14689270000670</t>
  </si>
  <si>
    <t>RUA  COLONIZADOR ENIO PIPINO, 3071</t>
  </si>
  <si>
    <t>78557059</t>
  </si>
  <si>
    <t>66 2132-9500</t>
  </si>
  <si>
    <t>14689270000832</t>
  </si>
  <si>
    <t>RUA  WALDIR JOAO SELL, 126</t>
  </si>
  <si>
    <t>88104735</t>
  </si>
  <si>
    <t>11866466000271</t>
  </si>
  <si>
    <t>PRTS DISTRIBUIDORA DE PECAS AUTOMOTIVAS LTDA</t>
  </si>
  <si>
    <t>AVENIDA COLOMBO, 4080</t>
  </si>
  <si>
    <t>87030120</t>
  </si>
  <si>
    <t>11866466000433</t>
  </si>
  <si>
    <t>RODOVIA ES-080, S/N</t>
  </si>
  <si>
    <t>29702755</t>
  </si>
  <si>
    <t>11866466000603</t>
  </si>
  <si>
    <t>RUA SAO JOAO, 1274</t>
  </si>
  <si>
    <t>87030201</t>
  </si>
  <si>
    <t>11866466000786</t>
  </si>
  <si>
    <t>AVENIDA GOVERNADOR ADOLFO KONDER, 705</t>
  </si>
  <si>
    <t>88308001</t>
  </si>
  <si>
    <t>44 3027-3600</t>
  </si>
  <si>
    <t>AC ARAUJO DISTRIBUIDORA DE AUTO PECAS LTDA</t>
  </si>
  <si>
    <t>AC ARAUJO</t>
  </si>
  <si>
    <t>RUA SAO JANUARIO, 541</t>
  </si>
  <si>
    <t>20921002</t>
  </si>
  <si>
    <t>acaraujonf@gmail.com</t>
  </si>
  <si>
    <t>RUA CARNEIRO DE CAMPOS, 42</t>
  </si>
  <si>
    <t>20920410</t>
  </si>
  <si>
    <t>08744753000709</t>
  </si>
  <si>
    <t>RUA ALFREDO MAZELLI, 429</t>
  </si>
  <si>
    <t>29147710</t>
  </si>
  <si>
    <t>21 99956-8258</t>
  </si>
  <si>
    <t>PPL DISTRIBUIDORA DE PECAS LTDA</t>
  </si>
  <si>
    <t>PPL (BOM PRECO)</t>
  </si>
  <si>
    <t>AVENIDA CASTELO BRANCO, 5011</t>
  </si>
  <si>
    <t>62 3219-5500</t>
  </si>
  <si>
    <t>nf-e@ppl.com.br</t>
  </si>
  <si>
    <t>61256996000438</t>
  </si>
  <si>
    <t>KOGA KOGA CIA LTDA</t>
  </si>
  <si>
    <t>KOGA KOGA</t>
  </si>
  <si>
    <t>RUA AMAPA, 161</t>
  </si>
  <si>
    <t>03191160</t>
  </si>
  <si>
    <t>11 2020-1000</t>
  </si>
  <si>
    <t>ana.pereira@koga-koga.com.br</t>
  </si>
  <si>
    <t>16622862000196</t>
  </si>
  <si>
    <t>AUTO BITTS LTDA</t>
  </si>
  <si>
    <t>GRUPO LWM</t>
  </si>
  <si>
    <t>AVENIDA BARAO HOMEM DE MELO, 100</t>
  </si>
  <si>
    <t>30421284</t>
  </si>
  <si>
    <t>31 3319-2000</t>
  </si>
  <si>
    <t>nfe@autobitts.com.br</t>
  </si>
  <si>
    <t>16622862000358</t>
  </si>
  <si>
    <t>RUA ARAGUARI, 68</t>
  </si>
  <si>
    <t>30190110</t>
  </si>
  <si>
    <t>31 3423-9079</t>
  </si>
  <si>
    <t>nfe1@autobitts.com.br</t>
  </si>
  <si>
    <t>16622862000439</t>
  </si>
  <si>
    <t>AVENIDA JOSE FARIA DA ROCHA, 1019</t>
  </si>
  <si>
    <t>32315040</t>
  </si>
  <si>
    <t>31 3195-8009</t>
  </si>
  <si>
    <t>nfe2@autobitts.com.br</t>
  </si>
  <si>
    <t>16622862000510</t>
  </si>
  <si>
    <t>AVENIDA GENERAL OLIMPIO MOURAO FILHO,469</t>
  </si>
  <si>
    <t>31720200</t>
  </si>
  <si>
    <t>nfe@autobitts.com.br;faturamento@autobitts.com.br</t>
  </si>
  <si>
    <t>10619557000169</t>
  </si>
  <si>
    <t>PTD COMERCIO DE PECAS LTDA</t>
  </si>
  <si>
    <t>RUA EDUARDO FRONER, 621</t>
  </si>
  <si>
    <t>07243590</t>
  </si>
  <si>
    <t>11 2146-3290</t>
  </si>
  <si>
    <t>10619557000592</t>
  </si>
  <si>
    <t>RUA MAJOR DELFINO DE PAULA, 1968</t>
  </si>
  <si>
    <t>31 2534-4598</t>
  </si>
  <si>
    <t>10619557000673</t>
  </si>
  <si>
    <t>AVENIDA MANOEL JOSE DE ARRUDA, 1545</t>
  </si>
  <si>
    <t>78070655</t>
  </si>
  <si>
    <t>10619557000835</t>
  </si>
  <si>
    <t>RUA   HELIO DE CASTRO MAIA, 797</t>
  </si>
  <si>
    <t>67 3043-9022</t>
  </si>
  <si>
    <t>22297971000188</t>
  </si>
  <si>
    <t>RAJA AUTO PECAS LTDA</t>
  </si>
  <si>
    <t>RAJA</t>
  </si>
  <si>
    <t>AVENIDA BARAO HOMEM DE MELO, 3131</t>
  </si>
  <si>
    <t>30494085</t>
  </si>
  <si>
    <t>31 2112-3131</t>
  </si>
  <si>
    <t>nfe@rajapecas.com.br</t>
  </si>
  <si>
    <t>07529832000149</t>
  </si>
  <si>
    <t>MIX AUTO PECAS E ACESSORIOS LTDA</t>
  </si>
  <si>
    <t>AVENIDA AUTORAMA, 1211</t>
  </si>
  <si>
    <t>35501221</t>
  </si>
  <si>
    <t>37 3222-4666</t>
  </si>
  <si>
    <t>compras@automixmg.com.br</t>
  </si>
  <si>
    <t>07529832000220</t>
  </si>
  <si>
    <t>RUA JOVE SOARES, 1228</t>
  </si>
  <si>
    <t>ITAUNA</t>
  </si>
  <si>
    <t>35680352</t>
  </si>
  <si>
    <t>alexandre@luismelo.com.br</t>
  </si>
  <si>
    <t>09358114000182</t>
  </si>
  <si>
    <t>JPA DISTRIBUIDORA DE PECAS AUTOMOTIVAS LTDA</t>
  </si>
  <si>
    <t>JPA</t>
  </si>
  <si>
    <t>Q ASR 95 ALAMEDA 13, S\N</t>
  </si>
  <si>
    <t>77023470</t>
  </si>
  <si>
    <t>63 3219-9600</t>
  </si>
  <si>
    <t>09358114000263</t>
  </si>
  <si>
    <t>QUADRA CINCO, S/N</t>
  </si>
  <si>
    <t>68508050</t>
  </si>
  <si>
    <t>94 3321-9452</t>
  </si>
  <si>
    <t>55847057000708</t>
  </si>
  <si>
    <t>FORT LUB PRODUTOS AUTOMOTIVOS LTDA</t>
  </si>
  <si>
    <t>FORT LUB</t>
  </si>
  <si>
    <t>RUA SERGIO JUNGBLUT DIETERICH, 970</t>
  </si>
  <si>
    <t>91060410</t>
  </si>
  <si>
    <t>51 3092-4980</t>
  </si>
  <si>
    <t>55847057000899</t>
  </si>
  <si>
    <t>AVENIDA FERNANDO OSORIO, 3869</t>
  </si>
  <si>
    <t>96065041</t>
  </si>
  <si>
    <t>53 3027-9777</t>
  </si>
  <si>
    <t>55847057001194</t>
  </si>
  <si>
    <t>AVENIDA CRUZEIRO DO SUL QUADRA, 10</t>
  </si>
  <si>
    <t>17013680</t>
  </si>
  <si>
    <t>11 4726-7277</t>
  </si>
  <si>
    <t>55847057001003</t>
  </si>
  <si>
    <t>RUA DONA REGINA, 455</t>
  </si>
  <si>
    <t>13424165</t>
  </si>
  <si>
    <t>19 2106-4699</t>
  </si>
  <si>
    <t>55847057000627</t>
  </si>
  <si>
    <t>AVENIDA FERNANDO CORREIA DA COSTA, 724</t>
  </si>
  <si>
    <t>78080535</t>
  </si>
  <si>
    <t>65 2136-9991</t>
  </si>
  <si>
    <t>55847057001275</t>
  </si>
  <si>
    <t>AVENIDA NOSSA SENHORA DA PAZ, 1061</t>
  </si>
  <si>
    <t>15055500</t>
  </si>
  <si>
    <t>17 2139-5450</t>
  </si>
  <si>
    <t>55847057000384</t>
  </si>
  <si>
    <t>RODOVIA WASHINGTON LUIZ, 6685</t>
  </si>
  <si>
    <t>25050009</t>
  </si>
  <si>
    <t>21 3952-4900</t>
  </si>
  <si>
    <t>55847057000546</t>
  </si>
  <si>
    <t>AVENIDA MARECHAL FLORIANO PEIXOTO, 7273</t>
  </si>
  <si>
    <t>81670000</t>
  </si>
  <si>
    <t>41 2101-5100</t>
  </si>
  <si>
    <t>55847057000970</t>
  </si>
  <si>
    <t>RUA  MESSIAS WILMAR DE SOUZA, 300</t>
  </si>
  <si>
    <t>86025190</t>
  </si>
  <si>
    <t>43 2101-8900</t>
  </si>
  <si>
    <t>55847057001518</t>
  </si>
  <si>
    <t>RUA COSME DE FARIAS, S/N</t>
  </si>
  <si>
    <t>44020145</t>
  </si>
  <si>
    <t>75 2102-2858</t>
  </si>
  <si>
    <t>55847057001356</t>
  </si>
  <si>
    <t>AVENIDA SAO PAULO, 1909</t>
  </si>
  <si>
    <t>15 3237-9696</t>
  </si>
  <si>
    <t>55847057002085</t>
  </si>
  <si>
    <t>RUA SILVA JARDIM, 232</t>
  </si>
  <si>
    <t>SAO VICENTE</t>
  </si>
  <si>
    <t>11015020</t>
  </si>
  <si>
    <t>18 3117-5310</t>
  </si>
  <si>
    <t>55847057001607</t>
  </si>
  <si>
    <t>AVENIDA DULCE SARMENTO, 1934</t>
  </si>
  <si>
    <t>39402746</t>
  </si>
  <si>
    <t>38 3223-1950</t>
  </si>
  <si>
    <t>55847057001780</t>
  </si>
  <si>
    <t>AVENIDA PERIMETRAL NORTE, 3223</t>
  </si>
  <si>
    <t>74445360</t>
  </si>
  <si>
    <t>62 3998-8686</t>
  </si>
  <si>
    <t>55847057001941</t>
  </si>
  <si>
    <t>RUA QUINZE DE NOVEMBRO, 4769</t>
  </si>
  <si>
    <t>89237001</t>
  </si>
  <si>
    <t>55847057002328</t>
  </si>
  <si>
    <t>AVENIDA ANTONIO CANHETTI, 411</t>
  </si>
  <si>
    <t>19061545</t>
  </si>
  <si>
    <t>18 3918-2080</t>
  </si>
  <si>
    <t>55847057002590</t>
  </si>
  <si>
    <t>QUADRA QL2, S/N</t>
  </si>
  <si>
    <t>72135020</t>
  </si>
  <si>
    <t>61 3262-6270</t>
  </si>
  <si>
    <t>55847057002751</t>
  </si>
  <si>
    <t>RUA FRANSCISCO SOBANIA, 1021</t>
  </si>
  <si>
    <t>81460130</t>
  </si>
  <si>
    <t>55847057002913</t>
  </si>
  <si>
    <t>AVENIDA RECIFE, 150</t>
  </si>
  <si>
    <t>50865030</t>
  </si>
  <si>
    <t>55847057002832</t>
  </si>
  <si>
    <t>RUA 13 DE MAIO, 1223</t>
  </si>
  <si>
    <t>85812189</t>
  </si>
  <si>
    <t>55847057003057</t>
  </si>
  <si>
    <t>RUA OSORIO DE MORAIS, 1300</t>
  </si>
  <si>
    <t>32210140</t>
  </si>
  <si>
    <t>55847057002409</t>
  </si>
  <si>
    <t>RUA  PEDRO QUIRINO DA SILVA ,915</t>
  </si>
  <si>
    <t>38402293</t>
  </si>
  <si>
    <t>34 3223-0101</t>
  </si>
  <si>
    <t>ATAPECAS IMP. E DISTRIBUIDORA DE AUTO PECAS LTDA</t>
  </si>
  <si>
    <t>ATAPECAS</t>
  </si>
  <si>
    <t>RUA BARAO DE COTEGIPE, 89</t>
  </si>
  <si>
    <t>15013070</t>
  </si>
  <si>
    <t>17 4009-4900</t>
  </si>
  <si>
    <t>fiscal@atapecas.com.br</t>
  </si>
  <si>
    <t>AVENIDA JK, 75</t>
  </si>
  <si>
    <t>75523060</t>
  </si>
  <si>
    <t>64 2103-4900</t>
  </si>
  <si>
    <t>WALTER ELOY SOBIESIAK AUTOPECAS LTDA</t>
  </si>
  <si>
    <t>WALTER ELOY (AUTO ESPORTE)</t>
  </si>
  <si>
    <t>RUA BENTO GONCALVES, 139</t>
  </si>
  <si>
    <t>99010010</t>
  </si>
  <si>
    <t>54 3313-2403</t>
  </si>
  <si>
    <t>nfe@autoesportepecas.com.br</t>
  </si>
  <si>
    <t>54305743001170</t>
  </si>
  <si>
    <t>MMC AUTOMOTORES DO BRASIL LTDA</t>
  </si>
  <si>
    <t>MITSUBISHI</t>
  </si>
  <si>
    <t>RODOVIA BR 050 KM 283</t>
  </si>
  <si>
    <t>CATALAO</t>
  </si>
  <si>
    <t>75709901</t>
  </si>
  <si>
    <t>64 3411-8500</t>
  </si>
  <si>
    <t>wenderborges@hpeautos.com.br</t>
  </si>
  <si>
    <t>01907433000198</t>
  </si>
  <si>
    <t>CONAPE DISTRIBUIDORA DE AUTO PECAS LTDA EPP</t>
  </si>
  <si>
    <t>CONAPE</t>
  </si>
  <si>
    <t>AVENIDA NACOES UNIDAS, 1318</t>
  </si>
  <si>
    <t>76804437</t>
  </si>
  <si>
    <t>69 3229-1175</t>
  </si>
  <si>
    <t>conapedistribuidora@gmail.com;sergio_repr@hotmail.com</t>
  </si>
  <si>
    <t>PEMAZA DISTRIBUIDORA DE AUTOPECAS E PNEUS LTDA</t>
  </si>
  <si>
    <t>PEMAZA</t>
  </si>
  <si>
    <t>AVENIDA TRANSCONTINENTAL, 740</t>
  </si>
  <si>
    <t>76914874</t>
  </si>
  <si>
    <t>69 3411-4000</t>
  </si>
  <si>
    <t>pemaza@pemaza.com.br;sergio_repr@hotmail.com</t>
  </si>
  <si>
    <t>05215132004060</t>
  </si>
  <si>
    <t>AVENIDA NACOES UNIDAS, 1321</t>
  </si>
  <si>
    <t>69900460</t>
  </si>
  <si>
    <t>68 3227-5213</t>
  </si>
  <si>
    <t>financeiro@pemaza.com.br;sergio_repr@hotmail.com</t>
  </si>
  <si>
    <t>RONDOBRAS DO AMAZONAS DIST. DE AUTO PECAS LTDA</t>
  </si>
  <si>
    <t>AVENIDA TEFE, 3185</t>
  </si>
  <si>
    <t>92 3211-5250</t>
  </si>
  <si>
    <t>xmlmanaus@rondobras.com.br;sergio_repr@hotmail.com</t>
  </si>
  <si>
    <t>11673145001494</t>
  </si>
  <si>
    <t>RONDOBRAS DA AMAZONAS DISTRIBUIDORA DE AUTO PECA</t>
  </si>
  <si>
    <t>AVENIDA PADRE JULIA MARIA LOMBAERD, 1178</t>
  </si>
  <si>
    <t>68900030</t>
  </si>
  <si>
    <t>96 3224-1043</t>
  </si>
  <si>
    <t>xmlmacapa@rondobras.com.br;sergio_repr@hotmail.com</t>
  </si>
  <si>
    <t>11384025000152</t>
  </si>
  <si>
    <t>A. C. FARIAS COMERCIO DE PECAS E SERVICOS EIRELI</t>
  </si>
  <si>
    <t>A. C. FARIAS (PONTO DA VAN)</t>
  </si>
  <si>
    <t>RODOVIA BR 316, KM 03 - Nº 5500</t>
  </si>
  <si>
    <t>67015220</t>
  </si>
  <si>
    <t>91 3289-9950</t>
  </si>
  <si>
    <t>pontodavan@hotmail.com;carlosgon203@gmail.com</t>
  </si>
  <si>
    <t>RHM COMERCIAL AUTOMOTIVO LTDA</t>
  </si>
  <si>
    <t>GRUPO COMDIP</t>
  </si>
  <si>
    <t>RUA EMILIO ZALUAR, 81</t>
  </si>
  <si>
    <t>21032030</t>
  </si>
  <si>
    <t>21 2121-0060</t>
  </si>
  <si>
    <t>compras.rhm@gmail.com</t>
  </si>
  <si>
    <t>COMDIP COMERCIAL DISTRIBUIDORA DE PECAS LTDA</t>
  </si>
  <si>
    <t>AVENIDA BRASIL, 7851</t>
  </si>
  <si>
    <t>21031100</t>
  </si>
  <si>
    <t>21 2121-0020</t>
  </si>
  <si>
    <t>nfe@comdip.com.br</t>
  </si>
  <si>
    <t>RODOVIA  ANEL RODOVIARIO CELSO MELLO AZE</t>
  </si>
  <si>
    <t>31310295</t>
  </si>
  <si>
    <t>31 2121-0040</t>
  </si>
  <si>
    <t>RUA DOUTOR ALTINO TEIXEIRA, 1290</t>
  </si>
  <si>
    <t>41233010</t>
  </si>
  <si>
    <t>71 2108-0060</t>
  </si>
  <si>
    <t>AVENIDA JOAO MENDES, 772</t>
  </si>
  <si>
    <t>29105655</t>
  </si>
  <si>
    <t>27 2121-0030</t>
  </si>
  <si>
    <t>RUA  GUAICURUS 1317</t>
  </si>
  <si>
    <t>05033002</t>
  </si>
  <si>
    <t>11 2121-0050</t>
  </si>
  <si>
    <t>74375660</t>
  </si>
  <si>
    <t>62 3623-0750</t>
  </si>
  <si>
    <t>AVENIDA DAS INDUSTRIAS, 1062</t>
  </si>
  <si>
    <t>90200290</t>
  </si>
  <si>
    <t>51 3030-9640</t>
  </si>
  <si>
    <t>06307627000419</t>
  </si>
  <si>
    <t>A LIMA ROCHA</t>
  </si>
  <si>
    <t>A LIMA ROCHA (JACARE)</t>
  </si>
  <si>
    <t>RODOVIA AUGUSTO MONTENEGRO,1166</t>
  </si>
  <si>
    <t>66087810</t>
  </si>
  <si>
    <t>91 3254-4963</t>
  </si>
  <si>
    <t>nfe@jacareautopecas.com.br;carlosgon203@gmail.com</t>
  </si>
  <si>
    <t>16417234000179</t>
  </si>
  <si>
    <t>EKKOPARTS DISTR.E IMPORTADORA DE AUTO PECAS LTDA</t>
  </si>
  <si>
    <t>EKKO PARTS</t>
  </si>
  <si>
    <t>RUA URUGUAJARA, 168</t>
  </si>
  <si>
    <t>51150440</t>
  </si>
  <si>
    <t>81 3036-0300</t>
  </si>
  <si>
    <t>elaine@ekkoparts.com</t>
  </si>
  <si>
    <t>16417234000330</t>
  </si>
  <si>
    <t>EKKO PARTS DIST. E IMPORT. DE  AUTO PECAS LTDA</t>
  </si>
  <si>
    <t>AV. MACEIO, S/N</t>
  </si>
  <si>
    <t>57061110</t>
  </si>
  <si>
    <t>ATACADO UNIAO LTDA</t>
  </si>
  <si>
    <t>AVENIDA SETECENTOS, S/N</t>
  </si>
  <si>
    <t>29161414</t>
  </si>
  <si>
    <t>27 3089-8300</t>
  </si>
  <si>
    <t>nfe@grupouniaosa.com.br</t>
  </si>
  <si>
    <t>12377080000340</t>
  </si>
  <si>
    <t>RUA I , 557</t>
  </si>
  <si>
    <t>78098350</t>
  </si>
  <si>
    <t>11 4501-1800</t>
  </si>
  <si>
    <t>PECISTA DISTRIBUICAO E REPRES. DE AUTO PECAS</t>
  </si>
  <si>
    <t>SETOR DE CARGAS TRECHO 2 CONJUNTO D</t>
  </si>
  <si>
    <t>71225524</t>
  </si>
  <si>
    <t>61 2195-7000</t>
  </si>
  <si>
    <t>compras@pecista.com.br</t>
  </si>
  <si>
    <t>03032089000409</t>
  </si>
  <si>
    <t>KOREAUTO LTDA</t>
  </si>
  <si>
    <t>KOREAUTO</t>
  </si>
  <si>
    <t>AVENIDA BARAO HOMEM DE MELO, 2555</t>
  </si>
  <si>
    <t>31 2512-6061</t>
  </si>
  <si>
    <t>compras1@koreautobarao.com.br</t>
  </si>
  <si>
    <t>24613515000125</t>
  </si>
  <si>
    <t>J K AUTO PECAS LTDA</t>
  </si>
  <si>
    <t>J K AUTO PECAS</t>
  </si>
  <si>
    <t>RUA HAYEL BON FAKER, 1803</t>
  </si>
  <si>
    <t>79811100</t>
  </si>
  <si>
    <t>67 3410-1800</t>
  </si>
  <si>
    <t>jkpecas.notas@outlook.com</t>
  </si>
  <si>
    <t>93120921000179</t>
  </si>
  <si>
    <t>RKL COMPONENTES AUTOMOTIVOS LTDA</t>
  </si>
  <si>
    <t>RKL</t>
  </si>
  <si>
    <t>AVENIDA JOSE LUTZEMBERGER, 199</t>
  </si>
  <si>
    <t>90200140</t>
  </si>
  <si>
    <t>51 3371-5740</t>
  </si>
  <si>
    <t>faturamento@rkl.com.br</t>
  </si>
  <si>
    <t>34836643000191</t>
  </si>
  <si>
    <t>CASSEB AUTO PECAS LTDA</t>
  </si>
  <si>
    <t>GRUPO CASSEB</t>
  </si>
  <si>
    <t>AVENIDA DR FREITAS, 1521</t>
  </si>
  <si>
    <t>91 3344-1515</t>
  </si>
  <si>
    <t>arquivoxml_casseb@terra.com.br;carlosgon203@gmail.com</t>
  </si>
  <si>
    <t>10014141000206</t>
  </si>
  <si>
    <t>ARAUTHO DISTRIBUIDOR DE AUTOPECAS LTDA</t>
  </si>
  <si>
    <t>ARAUTHO</t>
  </si>
  <si>
    <t>RUA SIQUEIRA CAMPOS, 1001</t>
  </si>
  <si>
    <t>SAO MIGUEL DO TOCANTINS</t>
  </si>
  <si>
    <t>77925000</t>
  </si>
  <si>
    <t>63 3450-0150</t>
  </si>
  <si>
    <t>15898570000118</t>
  </si>
  <si>
    <t>DECAR AUTO PECAS LTDA</t>
  </si>
  <si>
    <t>DECAR AUTO PECAS</t>
  </si>
  <si>
    <t>RUA MARTINHO LUTERO, 1100</t>
  </si>
  <si>
    <t>OURO PRETO DO OESTE</t>
  </si>
  <si>
    <t>76920000</t>
  </si>
  <si>
    <t>69 3461-1525</t>
  </si>
  <si>
    <t>decarouropreto@hotmail.com;sergio_repr@hotmail.com</t>
  </si>
  <si>
    <t>05066728000130</t>
  </si>
  <si>
    <t>AUTO IMPORTS LTDA</t>
  </si>
  <si>
    <t>AUTO IMPORTS</t>
  </si>
  <si>
    <t>RUA  BARAO DE MAUA, 96</t>
  </si>
  <si>
    <t>29040860</t>
  </si>
  <si>
    <t>27 3215-5140</t>
  </si>
  <si>
    <t>fiscal1@autoimportsweb.com.br</t>
  </si>
  <si>
    <t>R.A DISTRIBUIDORA DE JUNTAS E RETENTORES EIRELI</t>
  </si>
  <si>
    <t>R.A CAMPO GRANDE</t>
  </si>
  <si>
    <t>AVENIDA SALGADO FILHO, 1953</t>
  </si>
  <si>
    <t>67 3325-1090</t>
  </si>
  <si>
    <t>compras01@radistribuidora.com.br</t>
  </si>
  <si>
    <t>03726419000202</t>
  </si>
  <si>
    <t>RUA CORONEL PONCIANO DE M. PEREIRA,1245</t>
  </si>
  <si>
    <t>79840475</t>
  </si>
  <si>
    <t>67 3321-7706</t>
  </si>
  <si>
    <t>04029131000152</t>
  </si>
  <si>
    <t>AUTO IMPORTS AUTO PECAS LTDA ME</t>
  </si>
  <si>
    <t>AVENIDA JK, 1912</t>
  </si>
  <si>
    <t>GOVERNADOR VALADARES</t>
  </si>
  <si>
    <t>35030210</t>
  </si>
  <si>
    <t>33 3272-6040</t>
  </si>
  <si>
    <t>contaspg@autoimportsweb.com.br</t>
  </si>
  <si>
    <t>DINAMAR PECAS E SERVICOS MARILIA LTDA</t>
  </si>
  <si>
    <t>DINAMAR</t>
  </si>
  <si>
    <t>RUA DR THIMO BRUNO BELUCCI, 523</t>
  </si>
  <si>
    <t>17507400</t>
  </si>
  <si>
    <t>14 3303-5300</t>
  </si>
  <si>
    <t>fiscal@dinamarparts.com.br</t>
  </si>
  <si>
    <t>43319607000141</t>
  </si>
  <si>
    <t>PRPK DISTRIBUIDORA DE AUTO PECAS LTDA</t>
  </si>
  <si>
    <t>PRPK</t>
  </si>
  <si>
    <t>AVENIDA DO CURSINO, 2341</t>
  </si>
  <si>
    <t>04133200</t>
  </si>
  <si>
    <t>11 5073-4744</t>
  </si>
  <si>
    <t>paulinho@prpk.com.br</t>
  </si>
  <si>
    <t>HSCAR - HAUBERT DISTRIBUIDORA DE AUTO PECAS LTDA</t>
  </si>
  <si>
    <t>HSCAR</t>
  </si>
  <si>
    <t>RUA LINDOLFO COLLOR, 1202</t>
  </si>
  <si>
    <t>93010080</t>
  </si>
  <si>
    <t>51 3081-5050</t>
  </si>
  <si>
    <t>compras@hscar.com.br</t>
  </si>
  <si>
    <t>08435684000247</t>
  </si>
  <si>
    <t>EMBREPAR AUTOMOTIVA LTDA</t>
  </si>
  <si>
    <t>EMBREPAR</t>
  </si>
  <si>
    <t>51190730</t>
  </si>
  <si>
    <t>81 3128-7501</t>
  </si>
  <si>
    <t>08435684000328</t>
  </si>
  <si>
    <t>RODOVIA ES - 080, S/N</t>
  </si>
  <si>
    <t>repnfe@admconfianca.com</t>
  </si>
  <si>
    <t>08435684000409</t>
  </si>
  <si>
    <t>RUA DOUTOR ALTINO TEIXEIRA, 235</t>
  </si>
  <si>
    <t>71 3483-3300</t>
  </si>
  <si>
    <t>08435684000590</t>
  </si>
  <si>
    <t>RODOVIA BR 316, 92</t>
  </si>
  <si>
    <t>91 2122-4050</t>
  </si>
  <si>
    <t>45987005004932</t>
  </si>
  <si>
    <t>DPASCHOAL</t>
  </si>
  <si>
    <t>APLICADORES</t>
  </si>
  <si>
    <t>AVENIDA SILVA JARDIM, 465</t>
  </si>
  <si>
    <t>80230000</t>
  </si>
  <si>
    <t>41 21176100</t>
  </si>
  <si>
    <t>VICTOR.PEREIRA@DPASCHOAL.COM.BR</t>
  </si>
  <si>
    <t>11893824000316</t>
  </si>
  <si>
    <t>TOYOMASTER COMERCIO DE PECAS LTDA</t>
  </si>
  <si>
    <t>TOYOMASTER</t>
  </si>
  <si>
    <t>RUA  TRINTA E UM DE DEZEMBRO, 234</t>
  </si>
  <si>
    <t>65055660</t>
  </si>
  <si>
    <t>98 3312-2939</t>
  </si>
  <si>
    <t>financeiro1@toyomasterautopecas.com;carlosgon203@gmail.com</t>
  </si>
  <si>
    <t>11893824000405</t>
  </si>
  <si>
    <t>AVENIDA MARECHAL CASTELO BRANCO, 3574</t>
  </si>
  <si>
    <t>SANTA INES</t>
  </si>
  <si>
    <t>65306000</t>
  </si>
  <si>
    <t>98 98419-6132</t>
  </si>
  <si>
    <t>15867024000462</t>
  </si>
  <si>
    <t>RONDOBRAS CENTRO DE DISTRIBUICAO</t>
  </si>
  <si>
    <t>RUA JANGO MENEZES, 1493</t>
  </si>
  <si>
    <t>69309220</t>
  </si>
  <si>
    <t>95 3621-6500</t>
  </si>
  <si>
    <t>financeiroboavista@rondobras.com.br;sergio_repr@hotmail.com</t>
  </si>
  <si>
    <t>07871565000193</t>
  </si>
  <si>
    <t>BRUNO PECAS COMERCIAL DE PECAS LTDA</t>
  </si>
  <si>
    <t>BRUNO AUTO PECAS</t>
  </si>
  <si>
    <t>AVENIDA KENNEDY, 1645</t>
  </si>
  <si>
    <t>65030001</t>
  </si>
  <si>
    <t>98 3231-0699</t>
  </si>
  <si>
    <t>brunopecas@hotmail.com;carlosgon203@gmail.com</t>
  </si>
  <si>
    <t>04790358000116</t>
  </si>
  <si>
    <t>COMERCIAL DE PECAS E ACESSORIOS DECAR LTDA</t>
  </si>
  <si>
    <t>AVENIDA SETE DE SETEMBRO, 2150</t>
  </si>
  <si>
    <t>76974000</t>
  </si>
  <si>
    <t>69 3481-3116</t>
  </si>
  <si>
    <t>decarespigao@gmail.com;sergio_repr@hotmail.com</t>
  </si>
  <si>
    <t>43158302000103</t>
  </si>
  <si>
    <t>MERCADOCAR MERCANTIL DE PECAS LTDA</t>
  </si>
  <si>
    <t>MERCADOCAR</t>
  </si>
  <si>
    <t>AVENIDA NOVA CANTAREIRA, 2203</t>
  </si>
  <si>
    <t>02331003</t>
  </si>
  <si>
    <t>11 2997-3509</t>
  </si>
  <si>
    <t>hguimaraes@mercadocar.com.br</t>
  </si>
  <si>
    <t>43158302000790</t>
  </si>
  <si>
    <t>AVENIDA MIGUEL DE CASTRO, 944</t>
  </si>
  <si>
    <t>02950000</t>
  </si>
  <si>
    <t>43158302001177</t>
  </si>
  <si>
    <t>AVENIDA DOS AUTONOMISTAS, 4192</t>
  </si>
  <si>
    <t>06090015</t>
  </si>
  <si>
    <t>11 2206-5000</t>
  </si>
  <si>
    <t>43158302001258</t>
  </si>
  <si>
    <t>EST P. JUSCELINO KUBITSCHEK DE OLIVEIRA,</t>
  </si>
  <si>
    <t>07272345</t>
  </si>
  <si>
    <t>11 2232-7135</t>
  </si>
  <si>
    <t>05063223000111</t>
  </si>
  <si>
    <t>ESTOQUE DISTRIBUIDORA DE PECAS AUTOMOTIVAS LTDA</t>
  </si>
  <si>
    <t>ESTOQUE DISTRIB</t>
  </si>
  <si>
    <t>AVENIDA SENADOR JOSE LOURENCO DIAS, 1680</t>
  </si>
  <si>
    <t>75023160</t>
  </si>
  <si>
    <t>62 3311-3450</t>
  </si>
  <si>
    <t>estoqueltda@hotmail.com</t>
  </si>
  <si>
    <t>18451525000109</t>
  </si>
  <si>
    <t>UNIL DISTRIBUIDORA DE PECAS LTDA EPP</t>
  </si>
  <si>
    <t>UNIL DISTRIB</t>
  </si>
  <si>
    <t>AVENIDA EDILSON LAMARTINE MENDES, 1147</t>
  </si>
  <si>
    <t>38045250</t>
  </si>
  <si>
    <t>34 3326-6100</t>
  </si>
  <si>
    <t>unil@unildp.com.br</t>
  </si>
  <si>
    <t>02736307000180</t>
  </si>
  <si>
    <t>DISTRIBUIDORA DE PECAS DOURADOS LTDA EPP</t>
  </si>
  <si>
    <t>RUA MONTE ALEGRE, 3795</t>
  </si>
  <si>
    <t>79830070</t>
  </si>
  <si>
    <t>67 3421-2570</t>
  </si>
  <si>
    <t>dpdpecas@yahoo.com.br</t>
  </si>
  <si>
    <t>58248352000140</t>
  </si>
  <si>
    <t>COBRA ROLAMENTOS E AUTOPECAS S.A.</t>
  </si>
  <si>
    <t>GRUPO COBRA</t>
  </si>
  <si>
    <t>RUA JUPI, 329/294</t>
  </si>
  <si>
    <t>04755050</t>
  </si>
  <si>
    <t>11 5033-6500</t>
  </si>
  <si>
    <t>nfe@cobrarolamentos.com.br</t>
  </si>
  <si>
    <t>58248352000221</t>
  </si>
  <si>
    <t>AVENIDA ANHANGUERA, 10677</t>
  </si>
  <si>
    <t>74430030</t>
  </si>
  <si>
    <t>62 3272-4733</t>
  </si>
  <si>
    <t>58248352000302</t>
  </si>
  <si>
    <t>RUA ANTONIO JOSE DE CARVALHO, 440</t>
  </si>
  <si>
    <t>30750620</t>
  </si>
  <si>
    <t>31 2126-3333</t>
  </si>
  <si>
    <t>58248352000493</t>
  </si>
  <si>
    <t>AVENIDA DAS INDUSTRIAS, 34</t>
  </si>
  <si>
    <t>87045360</t>
  </si>
  <si>
    <t>44 3293-9033</t>
  </si>
  <si>
    <t>58248352000574</t>
  </si>
  <si>
    <t>RUA QUATORZE DE JULHO, 635</t>
  </si>
  <si>
    <t>79004390</t>
  </si>
  <si>
    <t>67 3312-7500</t>
  </si>
  <si>
    <t>58248352000655</t>
  </si>
  <si>
    <t>AVENIDA PATRIA, 1448</t>
  </si>
  <si>
    <t>90230070</t>
  </si>
  <si>
    <t>51 3395-5644</t>
  </si>
  <si>
    <t>58248352000736</t>
  </si>
  <si>
    <t>RUA EMILIO CANDIDO BORTOLETO, 41</t>
  </si>
  <si>
    <t>13031620</t>
  </si>
  <si>
    <t>19 2117-3933</t>
  </si>
  <si>
    <t>58248352000817</t>
  </si>
  <si>
    <t>RUA DOUTOR ALTINO TEIXEIRA, 572</t>
  </si>
  <si>
    <t>71 3496-3300</t>
  </si>
  <si>
    <t>58248352000906</t>
  </si>
  <si>
    <t>AVENIDA CONSUL VILARES FRAGOSO, 131</t>
  </si>
  <si>
    <t>50760365</t>
  </si>
  <si>
    <t>81 2122-3333</t>
  </si>
  <si>
    <t>58248352001031</t>
  </si>
  <si>
    <t>RUA INDEPENDENCIA, 421</t>
  </si>
  <si>
    <t>07056010</t>
  </si>
  <si>
    <t>11 2187-3300</t>
  </si>
  <si>
    <t>58248352001112</t>
  </si>
  <si>
    <t>RUA DR HUGO FORTES, 1599</t>
  </si>
  <si>
    <t>14095260</t>
  </si>
  <si>
    <t>16 3603-3333</t>
  </si>
  <si>
    <t>58248352001201</t>
  </si>
  <si>
    <t>RUA AGUIAR MOREIRA, 271</t>
  </si>
  <si>
    <t>21041070</t>
  </si>
  <si>
    <t>21 2108-3300</t>
  </si>
  <si>
    <t>58248352001384</t>
  </si>
  <si>
    <t>RUA BLUMENAU, 2310</t>
  </si>
  <si>
    <t>89204250</t>
  </si>
  <si>
    <t>47 3431-3931</t>
  </si>
  <si>
    <t>58248352001465</t>
  </si>
  <si>
    <t>RUA JOAO LISBOA, 1553</t>
  </si>
  <si>
    <t>65903120</t>
  </si>
  <si>
    <t>99 2101-3600</t>
  </si>
  <si>
    <t>58248352001627</t>
  </si>
  <si>
    <t>AVENIDA DA FEB, 255</t>
  </si>
  <si>
    <t>78115147</t>
  </si>
  <si>
    <t>65 3616-3333</t>
  </si>
  <si>
    <t>58248352001708</t>
  </si>
  <si>
    <t>AVENIDA EDUARDO GIRAO, 720</t>
  </si>
  <si>
    <t>60020061</t>
  </si>
  <si>
    <t>85 4006-6333</t>
  </si>
  <si>
    <t>58248352001899</t>
  </si>
  <si>
    <t>RUA BARTOLOMEU LOURENCO DE GUSMAO, 2817</t>
  </si>
  <si>
    <t>81650050</t>
  </si>
  <si>
    <t>41 3281-4300</t>
  </si>
  <si>
    <t>58248352001970</t>
  </si>
  <si>
    <t>RODOVIA GOVERNADOR MARIO COVAS, 1327 KM</t>
  </si>
  <si>
    <t>29157100</t>
  </si>
  <si>
    <t>27 3246-3510</t>
  </si>
  <si>
    <t>58248352002003</t>
  </si>
  <si>
    <t>RUA ANTONIO GOBETTE 8-45</t>
  </si>
  <si>
    <t>17047011</t>
  </si>
  <si>
    <t>14 3103-3331</t>
  </si>
  <si>
    <t>58248352002194</t>
  </si>
  <si>
    <t>RUA LOANDA, 612</t>
  </si>
  <si>
    <t>12238330</t>
  </si>
  <si>
    <t>12 3938-3301</t>
  </si>
  <si>
    <t>58248352002275</t>
  </si>
  <si>
    <t>AVENIDA NEVALDO ROCHA, 459</t>
  </si>
  <si>
    <t>59035015</t>
  </si>
  <si>
    <t>84 3203-4300</t>
  </si>
  <si>
    <t>58248352002356</t>
  </si>
  <si>
    <t>RODOVIA BR 316 S/N</t>
  </si>
  <si>
    <t>67113320</t>
  </si>
  <si>
    <t>91 3284-3333</t>
  </si>
  <si>
    <t>58248352002518</t>
  </si>
  <si>
    <t>RUA PAULO LEAL,1459</t>
  </si>
  <si>
    <t>76804146</t>
  </si>
  <si>
    <t>69 3218-9100</t>
  </si>
  <si>
    <t>58248352002780</t>
  </si>
  <si>
    <t>RUA JOAO RAMALHO, 510</t>
  </si>
  <si>
    <t>06230030</t>
  </si>
  <si>
    <t>11 5033-6400</t>
  </si>
  <si>
    <t>58248352002941</t>
  </si>
  <si>
    <t>AVENIDA ENG CARLOS REINALDO MENDES, 2235</t>
  </si>
  <si>
    <t>18013280</t>
  </si>
  <si>
    <t>15 3031-8400</t>
  </si>
  <si>
    <t>58248352002860</t>
  </si>
  <si>
    <t>ANTONIO TOMAZ FERREIRA DE REZENDE, 1830</t>
  </si>
  <si>
    <t>38402005</t>
  </si>
  <si>
    <t>34 3299-4400</t>
  </si>
  <si>
    <t>58248352002437</t>
  </si>
  <si>
    <t>RUA DOS APOSTOLOS, 222</t>
  </si>
  <si>
    <t>29145476</t>
  </si>
  <si>
    <t>27 3254-8600</t>
  </si>
  <si>
    <t>58248352002607</t>
  </si>
  <si>
    <t>AVENIDA PIRAPORINHA, 1073</t>
  </si>
  <si>
    <t>SAO BERNARDO DO CAMPO</t>
  </si>
  <si>
    <t>09891002</t>
  </si>
  <si>
    <t>58248352003085</t>
  </si>
  <si>
    <t>RUA MACEIO, 400</t>
  </si>
  <si>
    <t>39406503</t>
  </si>
  <si>
    <t>11 5033-6513</t>
  </si>
  <si>
    <t>58248352001546</t>
  </si>
  <si>
    <t>Q QI 22 LOTE 23, 25, 27 E, Nº 29</t>
  </si>
  <si>
    <t>72135220</t>
  </si>
  <si>
    <t>58248352003166</t>
  </si>
  <si>
    <t>Q ACSU SO 100 NS A, S/N</t>
  </si>
  <si>
    <t>77018385</t>
  </si>
  <si>
    <t>11 5033-6613</t>
  </si>
  <si>
    <t>58248352003328</t>
  </si>
  <si>
    <t>RUA HYEDA BAGGIO MAYER, 964</t>
  </si>
  <si>
    <t>85819700</t>
  </si>
  <si>
    <t>45 3037-1893</t>
  </si>
  <si>
    <t>58248352003247</t>
  </si>
  <si>
    <t>RUA D, 500</t>
  </si>
  <si>
    <t>64027468</t>
  </si>
  <si>
    <t>FISCAL@COBRAROLAMENTOS.COM.BR</t>
  </si>
  <si>
    <t>24394345000135</t>
  </si>
  <si>
    <t>AUTO PECAS SINOP EIRELI</t>
  </si>
  <si>
    <t>GRUPO KARANGAO</t>
  </si>
  <si>
    <t>RUA JOAO PEDRO MOREIRA DE CARVALHO, 1490</t>
  </si>
  <si>
    <t>78557135</t>
  </si>
  <si>
    <t>66 3532-3333</t>
  </si>
  <si>
    <t>karangaosinop@gmail.com</t>
  </si>
  <si>
    <t>26770818000187</t>
  </si>
  <si>
    <t>MILLANO DISTRIBUIDORA DE AUTO PECAS LTDA</t>
  </si>
  <si>
    <t>GRUPO MILLANO</t>
  </si>
  <si>
    <t>AVENIDA DA FEB, 2280</t>
  </si>
  <si>
    <t>78115000</t>
  </si>
  <si>
    <t>65 3688-1888</t>
  </si>
  <si>
    <t>simone@millano.com.br</t>
  </si>
  <si>
    <t>26770818000500</t>
  </si>
  <si>
    <t>RUA DAS SAMAMBAIAS, 1304</t>
  </si>
  <si>
    <t>78557480</t>
  </si>
  <si>
    <t>66 3211- 0700</t>
  </si>
  <si>
    <t>26770818000268</t>
  </si>
  <si>
    <t>AVENIDA CALOGERAS, 708</t>
  </si>
  <si>
    <t>79004380</t>
  </si>
  <si>
    <t>67 3316-2000</t>
  </si>
  <si>
    <t>26770818000420</t>
  </si>
  <si>
    <t>RUA ADOLFO BARBOSA LEITE, 213</t>
  </si>
  <si>
    <t>69901240</t>
  </si>
  <si>
    <t>68 2106-0090</t>
  </si>
  <si>
    <t>faturamento.ac@millano.com.br</t>
  </si>
  <si>
    <t>26770818000349</t>
  </si>
  <si>
    <t>RUA JOAO PESSOA, 130</t>
  </si>
  <si>
    <t>76820716</t>
  </si>
  <si>
    <t>69 3216-9700</t>
  </si>
  <si>
    <t>26770818000691</t>
  </si>
  <si>
    <t>RUA  PADRE EUSTAQUIO, 1003</t>
  </si>
  <si>
    <t>30710580</t>
  </si>
  <si>
    <t>31 3069-9420</t>
  </si>
  <si>
    <t>GERENCIA@LNVCONTABILIDADE.COM.BR</t>
  </si>
  <si>
    <t>10383020000142</t>
  </si>
  <si>
    <t>ATUAL COMERCIO DE AUTOPECAS LTDA</t>
  </si>
  <si>
    <t>ATUAL</t>
  </si>
  <si>
    <t>AVENIDA DOM PEDRO I, 2770</t>
  </si>
  <si>
    <t>31720000</t>
  </si>
  <si>
    <t>31 3443-8352</t>
  </si>
  <si>
    <t>xml@atualautopecas.com.br</t>
  </si>
  <si>
    <t>10383020000223</t>
  </si>
  <si>
    <t>AVENIDA DOUTOR CRISTIANO GUIMARAES, 370</t>
  </si>
  <si>
    <t>31720300</t>
  </si>
  <si>
    <t>31 3789-5756</t>
  </si>
  <si>
    <t>charles@atualautopecas.com.br</t>
  </si>
  <si>
    <t>81676009000119</t>
  </si>
  <si>
    <t>GIRANDO COMERCIO DE PECAS LTDA</t>
  </si>
  <si>
    <t>ROLEMAR</t>
  </si>
  <si>
    <t>RUA XAPECO 177</t>
  </si>
  <si>
    <t>86025540</t>
  </si>
  <si>
    <t>43 3378-6000</t>
  </si>
  <si>
    <t>compras1.londrina@rolemar.com</t>
  </si>
  <si>
    <t>81676009000542</t>
  </si>
  <si>
    <t>RUA CARLOS ESSENFELDER,1569</t>
  </si>
  <si>
    <t>81650090</t>
  </si>
  <si>
    <t>41 3371-9000</t>
  </si>
  <si>
    <t>81676009000704</t>
  </si>
  <si>
    <t>RUA DAS DALIAS, 761</t>
  </si>
  <si>
    <t>13050045</t>
  </si>
  <si>
    <t>19 3202-6000</t>
  </si>
  <si>
    <t>81676009000976</t>
  </si>
  <si>
    <t>RUA XV DE NOVEMBRO, 5023</t>
  </si>
  <si>
    <t>89237000</t>
  </si>
  <si>
    <t>47 3802-6000</t>
  </si>
  <si>
    <t>81676009000895</t>
  </si>
  <si>
    <t>RUA SERGIO JUNGBLUT DIETERICH, 660</t>
  </si>
  <si>
    <t>51 3515-6000</t>
  </si>
  <si>
    <t>81676009001000</t>
  </si>
  <si>
    <t>RUA CAP FRANCISCO TEIXEIRA NOGUEIRA, 232</t>
  </si>
  <si>
    <t>05037030</t>
  </si>
  <si>
    <t>11 3377-6200</t>
  </si>
  <si>
    <t>81676009001271</t>
  </si>
  <si>
    <t>AVENIDA REPUBLICA, 5481</t>
  </si>
  <si>
    <t>17512035</t>
  </si>
  <si>
    <t>14 3311-6000</t>
  </si>
  <si>
    <t>81676009001190</t>
  </si>
  <si>
    <t>AVENIDA GERALDO ROCHA, 548</t>
  </si>
  <si>
    <t>32183054</t>
  </si>
  <si>
    <t>31 3768-6699</t>
  </si>
  <si>
    <t>81676009001352</t>
  </si>
  <si>
    <t>RUA DR ALTINO TEIXEIRA, 1072</t>
  </si>
  <si>
    <t>71 2101-6000</t>
  </si>
  <si>
    <t>81676009001433</t>
  </si>
  <si>
    <t>RUA BENTO GONCALVES, 100</t>
  </si>
  <si>
    <t>38402004</t>
  </si>
  <si>
    <t>34 2101-6300</t>
  </si>
  <si>
    <t>81676009001514</t>
  </si>
  <si>
    <t>AVENIDA GOVERNADOR HELIO DA MOTA GUEIROS</t>
  </si>
  <si>
    <t>67120370</t>
  </si>
  <si>
    <t>91 3205-6000</t>
  </si>
  <si>
    <t>81676009001603</t>
  </si>
  <si>
    <t>RUA FRANCISCO SILVEIRA, 110</t>
  </si>
  <si>
    <t>50770020</t>
  </si>
  <si>
    <t>81 4009-6000</t>
  </si>
  <si>
    <t>81676009001786</t>
  </si>
  <si>
    <t>RUA JANUARIA, 20</t>
  </si>
  <si>
    <t>12238500</t>
  </si>
  <si>
    <t>12 3205-6000</t>
  </si>
  <si>
    <t>81676009001867</t>
  </si>
  <si>
    <t>RUA  PROFESSOR VICENTE SILVEIRA, 95</t>
  </si>
  <si>
    <t>60410322</t>
  </si>
  <si>
    <t>85 3052-6000</t>
  </si>
  <si>
    <t>81676009002081</t>
  </si>
  <si>
    <t>RUA SANTA BARBARA, 262</t>
  </si>
  <si>
    <t>65056170</t>
  </si>
  <si>
    <t>13561766000197</t>
  </si>
  <si>
    <t>BEZERRAS AUTOPECAS EIRELI</t>
  </si>
  <si>
    <t>BEZERRAS</t>
  </si>
  <si>
    <t>RUA SETE, 460</t>
  </si>
  <si>
    <t>JUAZEIRO</t>
  </si>
  <si>
    <t>48900410</t>
  </si>
  <si>
    <t>74 3611-1500</t>
  </si>
  <si>
    <t>everaldo@autopecasbezerra.com.br</t>
  </si>
  <si>
    <t>13561766000278</t>
  </si>
  <si>
    <t>AVENIDA CEL ANTONIO HONORATO VIANA,1770</t>
  </si>
  <si>
    <t>56308000</t>
  </si>
  <si>
    <t>87 3861-5844</t>
  </si>
  <si>
    <t>financeiro@autopecasbezerra.com.br</t>
  </si>
  <si>
    <t>07282954000183</t>
  </si>
  <si>
    <t>AUTO PECAS TANGARA LTDA</t>
  </si>
  <si>
    <t>RUA JOSE CANDIDO MELHORANCA, 98</t>
  </si>
  <si>
    <t>78300000</t>
  </si>
  <si>
    <t>65 3688-9500</t>
  </si>
  <si>
    <t>tangaraautopecas@gmail.com</t>
  </si>
  <si>
    <t>08817343000155</t>
  </si>
  <si>
    <t>J R &amp; CIA LTDA ME</t>
  </si>
  <si>
    <t>J R &amp; CIA</t>
  </si>
  <si>
    <t>RUA HILDEMAR MAIA, 1608 A</t>
  </si>
  <si>
    <t>68908119</t>
  </si>
  <si>
    <t>91 3223-7049</t>
  </si>
  <si>
    <t>megaribeiro2@hotmail.com;carlosgon203@gmail.com</t>
  </si>
  <si>
    <t>12049403001186</t>
  </si>
  <si>
    <t>EMBREPAR DO BRASIL EIRELI</t>
  </si>
  <si>
    <t>RUA OSORIO DE MORAIS, 900</t>
  </si>
  <si>
    <t>31 2566-2900</t>
  </si>
  <si>
    <t>12049403001003</t>
  </si>
  <si>
    <t>RUA HELIO DE CASTRO MAIA, 797</t>
  </si>
  <si>
    <t>67 3043-9050</t>
  </si>
  <si>
    <t>12049403000708</t>
  </si>
  <si>
    <t>12049403001348</t>
  </si>
  <si>
    <t>AVENIDA INDUSTRIAL, 630</t>
  </si>
  <si>
    <t>74435050</t>
  </si>
  <si>
    <t>12049403001852</t>
  </si>
  <si>
    <t>AVENIDA ANTONIO CANHETTI, 381</t>
  </si>
  <si>
    <t>PMZ DISTRIBUIDORA SA</t>
  </si>
  <si>
    <t>GRUPO PMZ</t>
  </si>
  <si>
    <t>RUA PALMEIRA DO MIRITI, 375</t>
  </si>
  <si>
    <t>69006373</t>
  </si>
  <si>
    <t>92 3616-4952</t>
  </si>
  <si>
    <t>nfe@grupopmz.com;sergio_repr@hotmail.com</t>
  </si>
  <si>
    <t>AVENIDA GENERAL OSORIO, 1535</t>
  </si>
  <si>
    <t>68908127</t>
  </si>
  <si>
    <t>96 2101-4500</t>
  </si>
  <si>
    <t>22763502002908</t>
  </si>
  <si>
    <t>RUA ARCO IRIS, 174</t>
  </si>
  <si>
    <t>69316004</t>
  </si>
  <si>
    <t>95 3194-0700</t>
  </si>
  <si>
    <t>22763502003980</t>
  </si>
  <si>
    <t>RUA MARIO COVAS, 159</t>
  </si>
  <si>
    <t>66652000</t>
  </si>
  <si>
    <t>91 3218-5000</t>
  </si>
  <si>
    <t>contab1@grupopmz.com.br;sergio_repr@hotmail.com</t>
  </si>
  <si>
    <t>22763502005257</t>
  </si>
  <si>
    <t>AVENIDA PERIMETRAL, 3926</t>
  </si>
  <si>
    <t>68374274</t>
  </si>
  <si>
    <t>93 3502-7600</t>
  </si>
  <si>
    <t>22763502005338</t>
  </si>
  <si>
    <t>AVENIDA CUIABA, 2538</t>
  </si>
  <si>
    <t>68040400</t>
  </si>
  <si>
    <t>93 3512-0200</t>
  </si>
  <si>
    <t>22763502006300</t>
  </si>
  <si>
    <t>AVENIDA  DA FEB (LOT PTE NOVA), 1150</t>
  </si>
  <si>
    <t>78115005</t>
  </si>
  <si>
    <t>nfe@grupopmz.com.br;sergio_repr@hotmail.com</t>
  </si>
  <si>
    <t>22763502006229</t>
  </si>
  <si>
    <t>RUA  MIGUEL VIEIRA FERREIRA, 2 A</t>
  </si>
  <si>
    <t>65090260</t>
  </si>
  <si>
    <t>92 98128-6177</t>
  </si>
  <si>
    <t>01624149000104</t>
  </si>
  <si>
    <t>CLAUDIO AUTO PECAS LTDA</t>
  </si>
  <si>
    <t>CLAUDIO AUTO PECAS</t>
  </si>
  <si>
    <t>RUA RIO DE JANEIRO, 1225</t>
  </si>
  <si>
    <t>78850000</t>
  </si>
  <si>
    <t>66 3500-2200</t>
  </si>
  <si>
    <t>estoque@claudiopecas.com.br</t>
  </si>
  <si>
    <t>01624149000880</t>
  </si>
  <si>
    <t>AVENIDA JULIO DOMINGOS DE CAMPOS, S/N</t>
  </si>
  <si>
    <t>78150236</t>
  </si>
  <si>
    <t>65 3026-1350</t>
  </si>
  <si>
    <t>09615921000567</t>
  </si>
  <si>
    <t>COMERCIAL DE AUTO PECAS EMBREPAR EIRELI</t>
  </si>
  <si>
    <t>RUA RAFAEL PICOLI, 1268</t>
  </si>
  <si>
    <t>85812180</t>
  </si>
  <si>
    <t>45 3096-1600</t>
  </si>
  <si>
    <t>09615921000133</t>
  </si>
  <si>
    <t>RUA LUCELIA 768</t>
  </si>
  <si>
    <t>12238450</t>
  </si>
  <si>
    <t>12 3635-7878</t>
  </si>
  <si>
    <t>10743598000162</t>
  </si>
  <si>
    <t>AUTO DIESEL DISTRIBUIDORA DE PECAS LTDA</t>
  </si>
  <si>
    <t>AUTO DIESEL</t>
  </si>
  <si>
    <t>AVENIDA SANTOS DUMONT, 1592</t>
  </si>
  <si>
    <t>77818010</t>
  </si>
  <si>
    <t>63 3415-6402</t>
  </si>
  <si>
    <t>30160635000117</t>
  </si>
  <si>
    <t>BR DISTRIBUIDORA DE PECAS E LUBRIFICANTES LTDA</t>
  </si>
  <si>
    <t>MTX</t>
  </si>
  <si>
    <t>RODOVIA BR 386 KM 344, N 3795</t>
  </si>
  <si>
    <t>95910160</t>
  </si>
  <si>
    <t>51 3748-1661</t>
  </si>
  <si>
    <t>administrativo@motormaxdistribuidora.com.br</t>
  </si>
  <si>
    <t>09268497000106</t>
  </si>
  <si>
    <t>WEDSON CASTRO BARBOSA ME</t>
  </si>
  <si>
    <t>WEDSON (WCB PECAS)</t>
  </si>
  <si>
    <t>RUA DA LIBERTACAO, 394</t>
  </si>
  <si>
    <t>47802401</t>
  </si>
  <si>
    <t>77 3612-4823</t>
  </si>
  <si>
    <t>wecaba@bol.com.br</t>
  </si>
  <si>
    <t>45109691000102</t>
  </si>
  <si>
    <t>J L FURLAN &amp; CIA LTDA</t>
  </si>
  <si>
    <t>FURLAN</t>
  </si>
  <si>
    <t>AVENIDA NOSSA SENHORA DA PAZ, 740</t>
  </si>
  <si>
    <t>15054400</t>
  </si>
  <si>
    <t>17 4009-8000</t>
  </si>
  <si>
    <t>compras@autopecasfurlan.com.br</t>
  </si>
  <si>
    <t>45109691000609</t>
  </si>
  <si>
    <t>RUA DOUTOR COUTINHO CAVALCANTI, 822</t>
  </si>
  <si>
    <t>01784496000102</t>
  </si>
  <si>
    <t>SOCIAL DISTRIBUIDORA LTDA</t>
  </si>
  <si>
    <t>SOCIAL DISTRIB</t>
  </si>
  <si>
    <t>RUA SAO PATRICIO 182</t>
  </si>
  <si>
    <t>74453400</t>
  </si>
  <si>
    <t>62 4008-1010</t>
  </si>
  <si>
    <t>compraseliton@socialdistribuidora.com.br</t>
  </si>
  <si>
    <t>03226156000183</t>
  </si>
  <si>
    <t>HS DISTRIBUIDORA DE BORRACHAS E AUTO PECAS LTDA</t>
  </si>
  <si>
    <t>HS DISTRIB</t>
  </si>
  <si>
    <t>AVENIDA GOVERNADOR JOSE FRAGELLI, 738</t>
  </si>
  <si>
    <t>78065345</t>
  </si>
  <si>
    <t>65 3023-4366</t>
  </si>
  <si>
    <t>administracao@hsborrachas.com.br</t>
  </si>
  <si>
    <t>33532290000173</t>
  </si>
  <si>
    <t>BRASIL IMPORT DISTRIBUICAO AUTO PECAS LTDA</t>
  </si>
  <si>
    <t>AVENIDA BARAO HOMEM DE MELO, 2025</t>
  </si>
  <si>
    <t>30451669</t>
  </si>
  <si>
    <t>31 3370-5454</t>
  </si>
  <si>
    <t>nfe.bh@autopecasbrasilimport.com.br</t>
  </si>
  <si>
    <t>08632355000105</t>
  </si>
  <si>
    <t>REDE PECAS AUTOMOTIVAS LTDA</t>
  </si>
  <si>
    <t>REDE AUTO PECAS</t>
  </si>
  <si>
    <t>AVENIDA RUBEN BENTO ALVES , 3921</t>
  </si>
  <si>
    <t>95032533</t>
  </si>
  <si>
    <t>54 3204-1000</t>
  </si>
  <si>
    <t>redeautopecas@terra.com.br</t>
  </si>
  <si>
    <t>15571057000118</t>
  </si>
  <si>
    <t>PAULO CESAR FASSINA ME</t>
  </si>
  <si>
    <t>RUA ARGENTINA, 626</t>
  </si>
  <si>
    <t>99700000</t>
  </si>
  <si>
    <t>54 3712-5200</t>
  </si>
  <si>
    <t>AUTO BRASIL MOTORPECAS LTDA</t>
  </si>
  <si>
    <t>AUTO BRASIL</t>
  </si>
  <si>
    <t>AVENIDA GENERAL DAVID SARNOFF, 3770</t>
  </si>
  <si>
    <t>32210110</t>
  </si>
  <si>
    <t>31 2191-8181</t>
  </si>
  <si>
    <t>compras@autobrasilmotorpecas.com.br</t>
  </si>
  <si>
    <t>08692843001007</t>
  </si>
  <si>
    <t>NEWGLASS AUTOPECAS LTDA</t>
  </si>
  <si>
    <t>AUTOGLASS</t>
  </si>
  <si>
    <t>AVENIDA ENG. JOAO FERNANDES G. MOLINA, 2</t>
  </si>
  <si>
    <t>13213080</t>
  </si>
  <si>
    <t>11 3379-6800</t>
  </si>
  <si>
    <t>adm.compras@autoglass.com.br</t>
  </si>
  <si>
    <t>07571746003543</t>
  </si>
  <si>
    <t>MG VIDROS AUTOMOTIVOS LTDA</t>
  </si>
  <si>
    <t>RUA GERALDO DEL PUPPO, 810</t>
  </si>
  <si>
    <t>29168074</t>
  </si>
  <si>
    <t>27 3398-0404</t>
  </si>
  <si>
    <t>07571746003896</t>
  </si>
  <si>
    <t>RUA JOSE CARLOS COSTA, 214</t>
  </si>
  <si>
    <t>33822722</t>
  </si>
  <si>
    <t>31 3307-8600</t>
  </si>
  <si>
    <t>07571746004515</t>
  </si>
  <si>
    <t>RODOVIA GOVERNADOR MARIO COVAS, 32460</t>
  </si>
  <si>
    <t>29226420</t>
  </si>
  <si>
    <t>27 2121-5501</t>
  </si>
  <si>
    <t>07571746006992</t>
  </si>
  <si>
    <t>AV.ENG. JOAO FERNANDES GIMENES MOLINA,</t>
  </si>
  <si>
    <t>34069862000192</t>
  </si>
  <si>
    <t>FRONTPARTS AUTO PECAS LTDA</t>
  </si>
  <si>
    <t>FRONTPARTS</t>
  </si>
  <si>
    <t>RUA TREZE DE MAIO, 657</t>
  </si>
  <si>
    <t>79004423</t>
  </si>
  <si>
    <t>67 3306-3657</t>
  </si>
  <si>
    <t>frontpartspecas@hotmail.com</t>
  </si>
  <si>
    <t>07752928000171</t>
  </si>
  <si>
    <t>PENA PECAS AUTOMOTIVAS LTDA</t>
  </si>
  <si>
    <t>CALPEN</t>
  </si>
  <si>
    <t>AVENIDA JOAO CAETANO NASCIMENTO, 791</t>
  </si>
  <si>
    <t>CARATINGA</t>
  </si>
  <si>
    <t>35300104</t>
  </si>
  <si>
    <t>33 3322-7200</t>
  </si>
  <si>
    <t>nfepena@calpen.com.br</t>
  </si>
  <si>
    <t>13411402000120</t>
  </si>
  <si>
    <t>PENAUTO PECAS AUTOMOTIVAS LTDA</t>
  </si>
  <si>
    <t>RUA MOREIRA SALES, 1020</t>
  </si>
  <si>
    <t>35030390</t>
  </si>
  <si>
    <t>33 3279-2100</t>
  </si>
  <si>
    <t>rocha@calpen.com.br</t>
  </si>
  <si>
    <t>13411402000392</t>
  </si>
  <si>
    <t>AVENIDA JUSCELINO KUBITSCHEK, 1060</t>
  </si>
  <si>
    <t>35164245</t>
  </si>
  <si>
    <t>31 3618-7350</t>
  </si>
  <si>
    <t>xmlipatinga@calpen.com.br</t>
  </si>
  <si>
    <t>13411402000201</t>
  </si>
  <si>
    <t>RODOVIA BR-116, 5475</t>
  </si>
  <si>
    <t>36888040</t>
  </si>
  <si>
    <t>32 3696-4200</t>
  </si>
  <si>
    <t>xmlmuriae@calpen.com.br</t>
  </si>
  <si>
    <t>07742066000104</t>
  </si>
  <si>
    <t>CALPEN PECAS AUTOMOTIVAS LTDA</t>
  </si>
  <si>
    <t>AVENIDA TANCREDO NEVES, 08</t>
  </si>
  <si>
    <t>MANHUACU</t>
  </si>
  <si>
    <t>36900000</t>
  </si>
  <si>
    <t>33 3339-3000</t>
  </si>
  <si>
    <t>jeniffer@calpen.com.br</t>
  </si>
  <si>
    <t>CYRO CAVALCANTI AUTO PECAS LTDA</t>
  </si>
  <si>
    <t>CYRO CAVALCANTI</t>
  </si>
  <si>
    <t>RUA DOUTOR MARIO NEGOCIO, 1500</t>
  </si>
  <si>
    <t>59040000</t>
  </si>
  <si>
    <t>nf@cyrocavalcanti.com.br</t>
  </si>
  <si>
    <t>RUA MACIEL PINHEIRO, 35</t>
  </si>
  <si>
    <t>58010130</t>
  </si>
  <si>
    <t>83 3233-4098</t>
  </si>
  <si>
    <t>RUA JEAN EMILE FAVRE, 110</t>
  </si>
  <si>
    <t>51190450</t>
  </si>
  <si>
    <t>81 3338-6655</t>
  </si>
  <si>
    <t>AVENIDA MENINO MARCELO, 2301</t>
  </si>
  <si>
    <t>57073470</t>
  </si>
  <si>
    <t>CYRO@CYROCAVALCANTI.COM.BR</t>
  </si>
  <si>
    <t>RUA PORTO DA FOLHA, 1061 B</t>
  </si>
  <si>
    <t>49055365</t>
  </si>
  <si>
    <t>71 3615-7004</t>
  </si>
  <si>
    <t>21380209000521</t>
  </si>
  <si>
    <t>ACACIA AUTO PECAS LTDA</t>
  </si>
  <si>
    <t>ACACIA AUTO PECAS</t>
  </si>
  <si>
    <t>RUA PAPA SAO LEAO MAGNO, 220</t>
  </si>
  <si>
    <t>13180162</t>
  </si>
  <si>
    <t>19 3797-5000</t>
  </si>
  <si>
    <t>recebimentocd@acaciaauto.com.br</t>
  </si>
  <si>
    <t>21380209000106</t>
  </si>
  <si>
    <t>RUA CAPITAO EVARISTO LOPES, 122</t>
  </si>
  <si>
    <t>ANDRADAS</t>
  </si>
  <si>
    <t>37795000</t>
  </si>
  <si>
    <t>35 3731-5000</t>
  </si>
  <si>
    <t>cadastrolj11@acaciaauto.com.br</t>
  </si>
  <si>
    <t>21380209000793</t>
  </si>
  <si>
    <t>AVENIDA PRESIDENTE JUSCELINO, 364</t>
  </si>
  <si>
    <t>13060858</t>
  </si>
  <si>
    <t>21380209000440</t>
  </si>
  <si>
    <t>AVENIDA REBOUCAS, 2456</t>
  </si>
  <si>
    <t>13170023</t>
  </si>
  <si>
    <t>21380209000360</t>
  </si>
  <si>
    <t>AV.ENG. ANTONIO FRANCISCO DE PAULA SOUZA</t>
  </si>
  <si>
    <t>13043540</t>
  </si>
  <si>
    <t>21380209000289</t>
  </si>
  <si>
    <t>RUA CAROLINA FLORENCE, 461</t>
  </si>
  <si>
    <t>13073225</t>
  </si>
  <si>
    <t>27774672000100</t>
  </si>
  <si>
    <t>FRONTEIRA  AUTO PECAS EIRELI ME</t>
  </si>
  <si>
    <t>RUA MARECHAL FLORIANO,786</t>
  </si>
  <si>
    <t>PONTA PORA</t>
  </si>
  <si>
    <t>79904720</t>
  </si>
  <si>
    <t>67 3431-1297</t>
  </si>
  <si>
    <t>fronteirapecas@hotmail.com</t>
  </si>
  <si>
    <t>32149520000157</t>
  </si>
  <si>
    <t>ATUAL BH COMERCIO DE PECAS EIRELI</t>
  </si>
  <si>
    <t>AVENIDA AMAZONAS, 8285</t>
  </si>
  <si>
    <t>30510000</t>
  </si>
  <si>
    <t>31 3317-3108</t>
  </si>
  <si>
    <t>comprasamazonas@atualautopecas.com.br</t>
  </si>
  <si>
    <t>14310170000349</t>
  </si>
  <si>
    <t>AUTOZONE BRASIL COMERCIO DE AUTOPECAS LTDA</t>
  </si>
  <si>
    <t>AUTOZONE</t>
  </si>
  <si>
    <t>AVENIDA MADRID, 500</t>
  </si>
  <si>
    <t>PAULINIA</t>
  </si>
  <si>
    <t>13146038</t>
  </si>
  <si>
    <t>19 2085-0200</t>
  </si>
  <si>
    <t>brazil.nfe@autozone.com</t>
  </si>
  <si>
    <t>AUTO PECAS BEZERRA EIRELI ME</t>
  </si>
  <si>
    <t>AVENIDA CEL ANTONIO HONORATO VIANA, 1770</t>
  </si>
  <si>
    <t>rafael@autopecasbezerra.com.br</t>
  </si>
  <si>
    <t>85278638000575</t>
  </si>
  <si>
    <t>CJ DISTRIBUIDORA DE AUTOPECAS LTDA</t>
  </si>
  <si>
    <t>GRUPO CJ</t>
  </si>
  <si>
    <t>AVENIDA DOM PEDRO II, 1095</t>
  </si>
  <si>
    <t>88509216</t>
  </si>
  <si>
    <t>49 3289-1800</t>
  </si>
  <si>
    <t>fiscal@cjautomotiva.com.br</t>
  </si>
  <si>
    <t>85216422000151</t>
  </si>
  <si>
    <t>SCHAURICH &amp; CIA LTDA</t>
  </si>
  <si>
    <t>GRUPO SCHAURICH</t>
  </si>
  <si>
    <t>RUA WILLY BARTH, 4458</t>
  </si>
  <si>
    <t>SAO MIGUEL DO OESTE</t>
  </si>
  <si>
    <t>89900000</t>
  </si>
  <si>
    <t>49 3631-0707</t>
  </si>
  <si>
    <t>cd@sinuelonfe.com.br</t>
  </si>
  <si>
    <t>85216422000313</t>
  </si>
  <si>
    <t>RUA ERNESTO BEUTER, 1363</t>
  </si>
  <si>
    <t>SAO LOURENCO DO OESTE</t>
  </si>
  <si>
    <t>89990000</t>
  </si>
  <si>
    <t>49 3344-7900</t>
  </si>
  <si>
    <t>85216422000585</t>
  </si>
  <si>
    <t>RUA AMAZONAS, 656</t>
  </si>
  <si>
    <t>89820000</t>
  </si>
  <si>
    <t>49 3441-6900</t>
  </si>
  <si>
    <t>69232239000193</t>
  </si>
  <si>
    <t>PRUDENTE DISTRIBUIDORA DE PECAS LTDA</t>
  </si>
  <si>
    <t>PRUDENTE DISTRIBUIDORA</t>
  </si>
  <si>
    <t>RUA IMIL ESPER, 336</t>
  </si>
  <si>
    <t>19061540</t>
  </si>
  <si>
    <t>11 3522-8078</t>
  </si>
  <si>
    <t>fiscal@retificaprudente.com.br</t>
  </si>
  <si>
    <t>69232239000274</t>
  </si>
  <si>
    <t>RUA PEDRO GRASSI, 80</t>
  </si>
  <si>
    <t>16075407</t>
  </si>
  <si>
    <t>18 3607-8800</t>
  </si>
  <si>
    <t>69232239000355</t>
  </si>
  <si>
    <t>RUA ANTONIO GALERA LOPES, 2087</t>
  </si>
  <si>
    <t>VOTUPORANGA</t>
  </si>
  <si>
    <t>15503024</t>
  </si>
  <si>
    <t>18 3203-2801</t>
  </si>
  <si>
    <t>contasci@contasci.com.br</t>
  </si>
  <si>
    <t>VESPOR AUTOMOTIVE DISTRIB. DE AUTO PECAS LTDA</t>
  </si>
  <si>
    <t>GRUPO VESPOR</t>
  </si>
  <si>
    <t>AVENIDA FERNANDO CORREA DA COSTA, 5274</t>
  </si>
  <si>
    <t>78085700</t>
  </si>
  <si>
    <t>65 2121-3400</t>
  </si>
  <si>
    <t>nfe@vespor.com.br</t>
  </si>
  <si>
    <t>04771370001406</t>
  </si>
  <si>
    <t>AVENIDA SEVERINO BALLESTEROS RODRIGUES,</t>
  </si>
  <si>
    <t>32110005</t>
  </si>
  <si>
    <t>31 3055-9500</t>
  </si>
  <si>
    <t>RUA ENGENHEIRO JOAO LUDERITZ, 160</t>
  </si>
  <si>
    <t>91130050</t>
  </si>
  <si>
    <t>51 3204-7701</t>
  </si>
  <si>
    <t>04771370000345</t>
  </si>
  <si>
    <t>AVENIDA PRESIDENTE KENNEDY, 2540/2560</t>
  </si>
  <si>
    <t>14095220</t>
  </si>
  <si>
    <t>16 2101-9600</t>
  </si>
  <si>
    <t>04771370001236</t>
  </si>
  <si>
    <t>RUA DA BALSA, 559</t>
  </si>
  <si>
    <t>02910055</t>
  </si>
  <si>
    <t>11 2198-3901</t>
  </si>
  <si>
    <t>AVENIDA LAGOA ENCANTADA, 220</t>
  </si>
  <si>
    <t>29113515</t>
  </si>
  <si>
    <t>27 3182-9898</t>
  </si>
  <si>
    <t>RUA GUARARAPES, QUADRA 26</t>
  </si>
  <si>
    <t>74453100</t>
  </si>
  <si>
    <t>62 3621-5050</t>
  </si>
  <si>
    <t>RUA COLONIZADOR ENIO PEPINO, 2135</t>
  </si>
  <si>
    <t>78557460</t>
  </si>
  <si>
    <t>66 3211-2500</t>
  </si>
  <si>
    <t>04771370001740</t>
  </si>
  <si>
    <t>RUA ALCINO GUANABARA, 2500</t>
  </si>
  <si>
    <t>81630190</t>
  </si>
  <si>
    <t>41 3156-9800</t>
  </si>
  <si>
    <t>RUA SIDNEY DE SOUZA BARBOSA JUNIOR, 44</t>
  </si>
  <si>
    <t>13065804</t>
  </si>
  <si>
    <t>19 3721-1000</t>
  </si>
  <si>
    <t>04771370002127</t>
  </si>
  <si>
    <t>AVENIDA JEAN KHOURY FARAH, 400</t>
  </si>
  <si>
    <t>08295015</t>
  </si>
  <si>
    <t>11 3521-5100</t>
  </si>
  <si>
    <t>04771370002208</t>
  </si>
  <si>
    <t>RUA ONEDA, 265</t>
  </si>
  <si>
    <t>09895280</t>
  </si>
  <si>
    <t>11 3515-0290</t>
  </si>
  <si>
    <t>11796264000110</t>
  </si>
  <si>
    <t>MW ANDRADE ALVES ME</t>
  </si>
  <si>
    <t>MW ANDRADE</t>
  </si>
  <si>
    <t>AV. ARQUITETO JOSE H. B. RODRIGUES, 616</t>
  </si>
  <si>
    <t>69093149</t>
  </si>
  <si>
    <t>92 3232-1036</t>
  </si>
  <si>
    <t>piauicenterautopecas@gmail.com;sergio_repr@hotmail.com</t>
  </si>
  <si>
    <t>08602467000113</t>
  </si>
  <si>
    <t>M TIGRAO COMERCIO AUTO PECAS LTDA</t>
  </si>
  <si>
    <t>TIGRAO</t>
  </si>
  <si>
    <t>AVENIDA LOBO JUNIOR, 1287</t>
  </si>
  <si>
    <t>21020123</t>
  </si>
  <si>
    <t>21 2260-4041</t>
  </si>
  <si>
    <t>nfe@tigraoautopecas.com.br</t>
  </si>
  <si>
    <t>05045186000119</t>
  </si>
  <si>
    <t>AUTO PECAS E SERVICOS NAVI LTDA</t>
  </si>
  <si>
    <t>TOMODACHI</t>
  </si>
  <si>
    <t>RUA DOS TUPIS, 1728</t>
  </si>
  <si>
    <t>30190062</t>
  </si>
  <si>
    <t>31 3295-3913</t>
  </si>
  <si>
    <t>fiscal@alinharodas.com.br</t>
  </si>
  <si>
    <t>07706686000180</t>
  </si>
  <si>
    <t>L.GOMES DISTRIBUIDORA DE AUTO PECAS LTDA</t>
  </si>
  <si>
    <t>MACROCAR</t>
  </si>
  <si>
    <t>RUA  BENJAMIN PEREIRA, 377</t>
  </si>
  <si>
    <t>02274001</t>
  </si>
  <si>
    <t>11 2241-1480</t>
  </si>
  <si>
    <t>nfe@paccini.com.br</t>
  </si>
  <si>
    <t>07706686000260</t>
  </si>
  <si>
    <t>RUA VOLVEI ILMO DO NASCIMENTO, 80</t>
  </si>
  <si>
    <t>88133513</t>
  </si>
  <si>
    <t>48 3033-08100</t>
  </si>
  <si>
    <t>32326522000174</t>
  </si>
  <si>
    <t>UDAM PECAS E SERVICOS LTDA</t>
  </si>
  <si>
    <t>RUA CONDE DE BONFIM, 761</t>
  </si>
  <si>
    <t>20530000</t>
  </si>
  <si>
    <t>21 2570-8305</t>
  </si>
  <si>
    <t>udampneus@gmail.com</t>
  </si>
  <si>
    <t>00925225000159</t>
  </si>
  <si>
    <t>NIVALDO DISTRIBUIDORA DE AUTO PECAS LTDA</t>
  </si>
  <si>
    <t>JP SERRANA</t>
  </si>
  <si>
    <t>RUA JACOB LUCHESI, 2258</t>
  </si>
  <si>
    <t>95032000</t>
  </si>
  <si>
    <t>54 3025-3968</t>
  </si>
  <si>
    <t>caxiasdap@terra.com.br</t>
  </si>
  <si>
    <t>35977946000197</t>
  </si>
  <si>
    <t>G2 AUTO PECAS LTDA</t>
  </si>
  <si>
    <t>J.S.O (G2 AUTO PECAS)</t>
  </si>
  <si>
    <t>AVENIDA GUAXENDUBA, 1231</t>
  </si>
  <si>
    <t>65015560</t>
  </si>
  <si>
    <t>98 3221-3831</t>
  </si>
  <si>
    <t>cdej@junior@hotmail.com;carlosgon203@gmail.com</t>
  </si>
  <si>
    <t>14142649000151</t>
  </si>
  <si>
    <t>LIGA BRASIL SOLUCOES AUTOMOTIVAS LTDA</t>
  </si>
  <si>
    <t>LIGA BRASIL</t>
  </si>
  <si>
    <t>AVENIDA DAS INDUSTRIAS, 1303</t>
  </si>
  <si>
    <t>51 3342-0170</t>
  </si>
  <si>
    <t>stela@ligabrasilrs.com.br</t>
  </si>
  <si>
    <t>39963344000131</t>
  </si>
  <si>
    <t>AUPARTS AUTO PECAS LTDA</t>
  </si>
  <si>
    <t>AURI PECAS</t>
  </si>
  <si>
    <t>RUA ARI BARROSO, 290</t>
  </si>
  <si>
    <t>59062260</t>
  </si>
  <si>
    <t>84 3087-0000</t>
  </si>
  <si>
    <t>AUTOPARTSNATAL@GMAIL.COM</t>
  </si>
  <si>
    <t>39963344000212</t>
  </si>
  <si>
    <t>RUA FUNCI.PUB.GENI FERREIRA DA SILVA, 88</t>
  </si>
  <si>
    <t>58074070</t>
  </si>
  <si>
    <t>83 3255-7000</t>
  </si>
  <si>
    <t>COMPRASPB@AUPARTSAUTOPECAS.COM.BR</t>
  </si>
  <si>
    <t>10996600000105</t>
  </si>
  <si>
    <t>LCAR PECAS LTDA</t>
  </si>
  <si>
    <t>RUA INHAUMA,1997</t>
  </si>
  <si>
    <t>SETE LAGOAS</t>
  </si>
  <si>
    <t>35700219</t>
  </si>
  <si>
    <t>31 3773-2009</t>
  </si>
  <si>
    <t>nfe.setelagoas@autobitts.com.br</t>
  </si>
  <si>
    <t>03978085000175</t>
  </si>
  <si>
    <t>DISTRIBUIDORA DE AUTOPECAS NOVA GERACAO LTDA</t>
  </si>
  <si>
    <t>NOVA GERACAO</t>
  </si>
  <si>
    <t>RUA MONSENHOR GERCINO, 213</t>
  </si>
  <si>
    <t>89211313</t>
  </si>
  <si>
    <t>47 3027-2757</t>
  </si>
  <si>
    <t>financeirongimportados@gmail.com</t>
  </si>
  <si>
    <t>09159677000141</t>
  </si>
  <si>
    <t>PESSOA &amp; PESSOA LTDA</t>
  </si>
  <si>
    <t>PESSOA &amp; PESSOA</t>
  </si>
  <si>
    <t>AVENIDA MIGUEL ROSA, 6503 B</t>
  </si>
  <si>
    <t>64018550</t>
  </si>
  <si>
    <t>86 3230-2300</t>
  </si>
  <si>
    <t>09159677000303</t>
  </si>
  <si>
    <t>AVENIDA  DEZENOVE DE OUTUBRO, 2990</t>
  </si>
  <si>
    <t>PARNAIBA</t>
  </si>
  <si>
    <t>64209060</t>
  </si>
  <si>
    <t>86 99981-9209</t>
  </si>
  <si>
    <t>SOSAUTOPECASFILIAL@HOTMAIL.COM</t>
  </si>
  <si>
    <t>07738870000101</t>
  </si>
  <si>
    <t>PECA FACIL DISTRIBUIDORA LTDA</t>
  </si>
  <si>
    <t>PECA FACIL</t>
  </si>
  <si>
    <t>RUA MACIEL PIHEIRO, 198</t>
  </si>
  <si>
    <t>83 3222-1080</t>
  </si>
  <si>
    <t>autocompras.jp@hotmail.com</t>
  </si>
  <si>
    <t>07738870000292</t>
  </si>
  <si>
    <t>RUA DESEMBARGADOR AMORIM LIMA ,119</t>
  </si>
  <si>
    <t>57051180</t>
  </si>
  <si>
    <t>82 3512-1300</t>
  </si>
  <si>
    <t>FINANCEIRO.PECAFACIL@OUTLOOK.COM</t>
  </si>
  <si>
    <t>07738870000373</t>
  </si>
  <si>
    <t>RUA PROF. DIONISIO MACIEL MONTEIRO, 469</t>
  </si>
  <si>
    <t>53290010</t>
  </si>
  <si>
    <t>81 3771-1200</t>
  </si>
  <si>
    <t>cobrancapecafacilpe@hotmail.com</t>
  </si>
  <si>
    <t>02759315000142</t>
  </si>
  <si>
    <t>JACARE AUTO PECAS LTDA</t>
  </si>
  <si>
    <t>JACARE AUTO PECAS</t>
  </si>
  <si>
    <t>AVENIDA VENEZUELA, 389</t>
  </si>
  <si>
    <t>69309690</t>
  </si>
  <si>
    <t>95 3626-5761</t>
  </si>
  <si>
    <t>financeiro@jacareauto.com.br;sergio_repr@hotmail.com</t>
  </si>
  <si>
    <t>40202069000112</t>
  </si>
  <si>
    <t>CIA DA PECA COMERCIO IMPORT E EXPORTACAO LTDA</t>
  </si>
  <si>
    <t>CIA DA PECA</t>
  </si>
  <si>
    <t>AVENIDA SAO GABRIEL, 201</t>
  </si>
  <si>
    <t>01435001</t>
  </si>
  <si>
    <t>11 2525-2151</t>
  </si>
  <si>
    <t>charles@ciadapeca.com.br</t>
  </si>
  <si>
    <t>12710274000153</t>
  </si>
  <si>
    <t>AGUILERA COMERCIAL DISTRIB. DE AUTOPECAS LTDA</t>
  </si>
  <si>
    <t>GRUPO CASTRILLON</t>
  </si>
  <si>
    <t>AVENIDA AYRTON SENNA DA SILVA, 733</t>
  </si>
  <si>
    <t>78098000</t>
  </si>
  <si>
    <t>65 3613-0400</t>
  </si>
  <si>
    <t>fiscal.contabil@castrillon.com.br</t>
  </si>
  <si>
    <t>AGUILERA E CIA LTDA</t>
  </si>
  <si>
    <t>AVENIDA TRANSCONTINENTAL, 4345</t>
  </si>
  <si>
    <t>76913785</t>
  </si>
  <si>
    <t>69 3322-4774</t>
  </si>
  <si>
    <t>nfe.aguileraro@castrillon.com.br;sergio_repr@hotmail.com</t>
  </si>
  <si>
    <t>AGUILERA  AUTOPECAS DE GOIAS LTDA</t>
  </si>
  <si>
    <t>AVENIDA PERIMETRAL NORTE, 2859</t>
  </si>
  <si>
    <t>62 3243-6100</t>
  </si>
  <si>
    <t>36155972000100</t>
  </si>
  <si>
    <t>MONTE ALEGRE PECAS E LUBRIFICANTES LTDA</t>
  </si>
  <si>
    <t>MONTE ALEGRE</t>
  </si>
  <si>
    <t>RUA MONTE ALEGRE, 3795 A</t>
  </si>
  <si>
    <t>67 3021-6996</t>
  </si>
  <si>
    <t>mapel.dourados@gmail.com</t>
  </si>
  <si>
    <t>DK DISTRI. DE BORRACHAS E PECAS AUTOMOTIVAS LTDA</t>
  </si>
  <si>
    <t>DK BORRACHAS</t>
  </si>
  <si>
    <t>79081370</t>
  </si>
  <si>
    <t>67 3346-2466</t>
  </si>
  <si>
    <t>entradanfe@dkborrachas.com.br</t>
  </si>
  <si>
    <t>RUA DOS CURIOS, 277</t>
  </si>
  <si>
    <t>78080480</t>
  </si>
  <si>
    <t>65 3046-8100</t>
  </si>
  <si>
    <t>24597247000367</t>
  </si>
  <si>
    <t>RUA  DAS SAMAMBAIAS, 1304</t>
  </si>
  <si>
    <t>CONTASAPAGAR@DKBORRACHAS.COM.BR</t>
  </si>
  <si>
    <t>24597247000448</t>
  </si>
  <si>
    <t>ALAMEDA CAMARA FILHO, 1446</t>
  </si>
  <si>
    <t>74375150</t>
  </si>
  <si>
    <t>67 3421-7974</t>
  </si>
  <si>
    <t>00982872000100</t>
  </si>
  <si>
    <t>AUTUS COMERCIAL DISTRIBUIDORA LTDA</t>
  </si>
  <si>
    <t>AUTUS DISTRIBUIDORA</t>
  </si>
  <si>
    <t>AVENIDA AFONSO PENA, 3980</t>
  </si>
  <si>
    <t>38400710</t>
  </si>
  <si>
    <t>34 3230-8000</t>
  </si>
  <si>
    <t>contasapagar@autus.com.br</t>
  </si>
  <si>
    <t>24305643000101</t>
  </si>
  <si>
    <t>BOCA AUTO PECAS LTDA</t>
  </si>
  <si>
    <t>BOCA AUTO PECAS</t>
  </si>
  <si>
    <t>RUA LUIZ BARRETO, 947</t>
  </si>
  <si>
    <t>16 3505-3999</t>
  </si>
  <si>
    <t>compras@bocaautopecas.com.br</t>
  </si>
  <si>
    <t>SERRAF DISTRIBUIDORA DE PECAS PARA MOTORES LTDA</t>
  </si>
  <si>
    <t>SERRAF ESPECIALISTA</t>
  </si>
  <si>
    <t>AVENIDA JOSE DE BRITO DE FREITAS, 132</t>
  </si>
  <si>
    <t>02552000</t>
  </si>
  <si>
    <t>11 3674-8001</t>
  </si>
  <si>
    <t>fiscal@serraf.com.br</t>
  </si>
  <si>
    <t>41246498000154</t>
  </si>
  <si>
    <t>ATF NORDESTE LTDA</t>
  </si>
  <si>
    <t>RUA DOUTOR ALTINO TEIXEIRA, 1247</t>
  </si>
  <si>
    <t>71 2105-2600</t>
  </si>
  <si>
    <t>luciana.financeiro@autofortnordeste.com.br</t>
  </si>
  <si>
    <t>32225677000114</t>
  </si>
  <si>
    <t>NOVA VIA PECAS E ACESSORIOS LTDA</t>
  </si>
  <si>
    <t>NOVA VIA  AUTOPECAS</t>
  </si>
  <si>
    <t>AVENIDA CARLOS LINDENBERG, 3150</t>
  </si>
  <si>
    <t>29119015</t>
  </si>
  <si>
    <t>27 3311-3900</t>
  </si>
  <si>
    <t>xml@novaviapecas.com.br</t>
  </si>
  <si>
    <t>02658379000319</t>
  </si>
  <si>
    <t>LWM AUTO ATACADO LTDA</t>
  </si>
  <si>
    <t>RUA CAMPOS SALES, 166</t>
  </si>
  <si>
    <t>30411470</t>
  </si>
  <si>
    <t>31 3379-8800</t>
  </si>
  <si>
    <t>compras@lwmatacado.com.br</t>
  </si>
  <si>
    <t>89425615000173</t>
  </si>
  <si>
    <t>SOCCOL, BARBIERI &amp; CIA LTDA</t>
  </si>
  <si>
    <t>SOCCOL</t>
  </si>
  <si>
    <t>RUA VALENTIN ZAMBONATTO, 181</t>
  </si>
  <si>
    <t>99700392</t>
  </si>
  <si>
    <t>54 3520-9500</t>
  </si>
  <si>
    <t>xmlere@soccolbarbieri.com.br</t>
  </si>
  <si>
    <t>89425615000335</t>
  </si>
  <si>
    <t>RUA  DOUTOR FRITZ MUELLER, 540</t>
  </si>
  <si>
    <t>89031620</t>
  </si>
  <si>
    <t>47 3306-8550</t>
  </si>
  <si>
    <t>xmlbnu@soccolbarbieri.com.br</t>
  </si>
  <si>
    <t>89425615000505</t>
  </si>
  <si>
    <t>AVENIDA SERTORIO, 5950</t>
  </si>
  <si>
    <t>91050370</t>
  </si>
  <si>
    <t>51 3349-7000</t>
  </si>
  <si>
    <t>xmlpoa@soccolbarbieri.com.br</t>
  </si>
  <si>
    <t>89425615000254</t>
  </si>
  <si>
    <t>RUA DUQUE DE CAXIAS, 1145</t>
  </si>
  <si>
    <t>99070210</t>
  </si>
  <si>
    <t>54 3316-9500</t>
  </si>
  <si>
    <t>xmlpf@soccolbarbieri.com.br</t>
  </si>
  <si>
    <t>40800243000129</t>
  </si>
  <si>
    <t>AB COMERCIO ELETRONICO DE AUTO PECAS LTDA</t>
  </si>
  <si>
    <t>AVENIDA BARAO HOMEM DE MELO, 620</t>
  </si>
  <si>
    <t>30421360</t>
  </si>
  <si>
    <t>31 99755-8757</t>
  </si>
  <si>
    <t>compras@autobitts.com.br</t>
  </si>
  <si>
    <t>42580092000176</t>
  </si>
  <si>
    <t>COMPANHIA BRASILEIRA DE DISTRIB. AUTOMOTIVA S.A</t>
  </si>
  <si>
    <t>PELLEGRINO</t>
  </si>
  <si>
    <t>RUA ERNESTO DE CASTRO, 37</t>
  </si>
  <si>
    <t>03042010</t>
  </si>
  <si>
    <t>11 3155-7182</t>
  </si>
  <si>
    <t>nara.barreto@brautoparts.com.br</t>
  </si>
  <si>
    <t>RUA SANTOS DUMONT, 1250</t>
  </si>
  <si>
    <t>90230240</t>
  </si>
  <si>
    <t>51 2121-4800</t>
  </si>
  <si>
    <t>RUA JUSSARA, 998</t>
  </si>
  <si>
    <t>06465070</t>
  </si>
  <si>
    <t>11 2171-7900</t>
  </si>
  <si>
    <t>ROD BR 316 KM 4, 4500</t>
  </si>
  <si>
    <t>67110000</t>
  </si>
  <si>
    <t>91 4005-0955</t>
  </si>
  <si>
    <t>AVENIDA BEIRA RIO, 1476</t>
  </si>
  <si>
    <t>78070200</t>
  </si>
  <si>
    <t>65 3051-6000</t>
  </si>
  <si>
    <t>RUA JOAO PAULO I, 340</t>
  </si>
  <si>
    <t>13180560</t>
  </si>
  <si>
    <t>19 4009-6900</t>
  </si>
  <si>
    <t>AVENIDA BELO HORIZONTE, 1231</t>
  </si>
  <si>
    <t>38400454</t>
  </si>
  <si>
    <t>34 2101-2308</t>
  </si>
  <si>
    <t>RUA FERNANDO METITIER PIERRE, 1253 / 127</t>
  </si>
  <si>
    <t>15061480</t>
  </si>
  <si>
    <t>17 3016-6800</t>
  </si>
  <si>
    <t>RUA ALAOR FERREIRA DO NASCIMENTO, 160</t>
  </si>
  <si>
    <t>17512743</t>
  </si>
  <si>
    <t>14 3402-4300</t>
  </si>
  <si>
    <t>RUA OZEAS PEREIRA DOS SANTOS, 95</t>
  </si>
  <si>
    <t>59146280</t>
  </si>
  <si>
    <t>84 3647-9301</t>
  </si>
  <si>
    <t>AVENIDA  PERIMETRAL NORTE, 2859</t>
  </si>
  <si>
    <t>62 3091-8899</t>
  </si>
  <si>
    <t>RUA LAMBDA, 171</t>
  </si>
  <si>
    <t>30775450</t>
  </si>
  <si>
    <t>31 2121-6111</t>
  </si>
  <si>
    <t>RUA FREDERICO JENSEN, 483</t>
  </si>
  <si>
    <t>89066300</t>
  </si>
  <si>
    <t>47 3036-5400</t>
  </si>
  <si>
    <t>AVENIDA DA UNIVERSIDADE, 2543</t>
  </si>
  <si>
    <t>60020180</t>
  </si>
  <si>
    <t>85 4009-9800</t>
  </si>
  <si>
    <t>RUA DR. ALTINO TEIXEIRA, 1181</t>
  </si>
  <si>
    <t>71 2102-3230</t>
  </si>
  <si>
    <t>AVENIDA SUL GOVERNADOR CID SAMPAIO, 205</t>
  </si>
  <si>
    <t>51160000</t>
  </si>
  <si>
    <t>81 2123-3400</t>
  </si>
  <si>
    <t>AVENIDA EDUARDO ELIAS ZAHRAN, 1346</t>
  </si>
  <si>
    <t>79051000</t>
  </si>
  <si>
    <t>67 3041-2600</t>
  </si>
  <si>
    <t>RUA FILOMENA NUNES, 162</t>
  </si>
  <si>
    <t>21021380</t>
  </si>
  <si>
    <t>21 2131-5999</t>
  </si>
  <si>
    <t>RUA SEIMU OGUIDO, 333</t>
  </si>
  <si>
    <t>86075140</t>
  </si>
  <si>
    <t>43 3372-2900</t>
  </si>
  <si>
    <t>RUA ENGENHEIROS REBOUCAS, 707</t>
  </si>
  <si>
    <t>80215100</t>
  </si>
  <si>
    <t>41 2141-3900</t>
  </si>
  <si>
    <t>AVENIDA CASTELO BRANCO, 1504</t>
  </si>
  <si>
    <t>77818020</t>
  </si>
  <si>
    <t>63 3411-4450</t>
  </si>
  <si>
    <t>RUA EUGENIO BELLOTTO, 200</t>
  </si>
  <si>
    <t>04185160</t>
  </si>
  <si>
    <t>11 2106-9041</t>
  </si>
  <si>
    <t>RUA GUANABARA, 1412</t>
  </si>
  <si>
    <t>76804132</t>
  </si>
  <si>
    <t>69 2181-6703</t>
  </si>
  <si>
    <t>42580092004244</t>
  </si>
  <si>
    <t>RUA ESTEVAO BRETT, 1290</t>
  </si>
  <si>
    <t>58082001</t>
  </si>
  <si>
    <t>83 3048-3700</t>
  </si>
  <si>
    <t>42580092004325</t>
  </si>
  <si>
    <t>RUA HUMBERTO PIZZO, 20</t>
  </si>
  <si>
    <t>37026280</t>
  </si>
  <si>
    <t>35 2105-0800</t>
  </si>
  <si>
    <t>42580092004406</t>
  </si>
  <si>
    <t>29104491</t>
  </si>
  <si>
    <t>27 3434-0981</t>
  </si>
  <si>
    <t>42580092004597</t>
  </si>
  <si>
    <t>AVENIDA HENRY WALL DE CARVALHO, N/A</t>
  </si>
  <si>
    <t>64025050</t>
  </si>
  <si>
    <t>86 4009-4990</t>
  </si>
  <si>
    <t>42580092004759</t>
  </si>
  <si>
    <t>STRC TRECHO 2 CONJUNTO D S/N</t>
  </si>
  <si>
    <t>61 3799-9990</t>
  </si>
  <si>
    <t>42580092004830</t>
  </si>
  <si>
    <t>RUA GALILEU PICORELLI, 215</t>
  </si>
  <si>
    <t>36092010</t>
  </si>
  <si>
    <t>32 4009-6690</t>
  </si>
  <si>
    <t>42580092004910</t>
  </si>
  <si>
    <t>AVENIDA DR. SEBASTIAO HENRIQUE DA CUNHA</t>
  </si>
  <si>
    <t>12240420</t>
  </si>
  <si>
    <t>12 2122-6790</t>
  </si>
  <si>
    <t>ACESSO: PLINIO ARLINDO DE NES, 3303 D</t>
  </si>
  <si>
    <t>49 3311-5800</t>
  </si>
  <si>
    <t>42580092005801</t>
  </si>
  <si>
    <t>RUA  SAO MIGUEL, 945</t>
  </si>
  <si>
    <t>50850000</t>
  </si>
  <si>
    <t>42580092006883</t>
  </si>
  <si>
    <t>AVENIDA NACOES UNIDAS, 17-17</t>
  </si>
  <si>
    <t>17013905</t>
  </si>
  <si>
    <t>11 3155-7571</t>
  </si>
  <si>
    <t>42580092006700</t>
  </si>
  <si>
    <t>RUA  PROFESSOR FRANCISCO ANTUNES, 1-37</t>
  </si>
  <si>
    <t>17047136</t>
  </si>
  <si>
    <t>11 3155-7171</t>
  </si>
  <si>
    <t>42580092005569</t>
  </si>
  <si>
    <t>RUA  JOSE BENEDITO ANTAO, 200</t>
  </si>
  <si>
    <t>31250115</t>
  </si>
  <si>
    <t>42580092005305</t>
  </si>
  <si>
    <t>RUA  COLUMBIA, 888</t>
  </si>
  <si>
    <t>32242140</t>
  </si>
  <si>
    <t>31 2101-0900</t>
  </si>
  <si>
    <t>42580092005640</t>
  </si>
  <si>
    <t>AVENIDA MIGUEL SUTIL, 5598</t>
  </si>
  <si>
    <t>78050005</t>
  </si>
  <si>
    <t>42580092005992</t>
  </si>
  <si>
    <t>RUA JOSE DA SILVA LUCENA, 230</t>
  </si>
  <si>
    <t>51150430</t>
  </si>
  <si>
    <t>42580092006026</t>
  </si>
  <si>
    <t>RUA PARANAGUA, 542</t>
  </si>
  <si>
    <t>87020190</t>
  </si>
  <si>
    <t>42580092006611</t>
  </si>
  <si>
    <t>AVENIDA TANCREDO NEVES, 1964</t>
  </si>
  <si>
    <t>19040520</t>
  </si>
  <si>
    <t>42580092006530</t>
  </si>
  <si>
    <t>AVENIDA  PRESIDENTE CASTELO BRANCO, 1705</t>
  </si>
  <si>
    <t>14095000</t>
  </si>
  <si>
    <t>42580092006379</t>
  </si>
  <si>
    <t>AVENIDA  NOSSA SENHORA DA PAZ, 1393</t>
  </si>
  <si>
    <t>42580092006450</t>
  </si>
  <si>
    <t>RUA  MONSENHOR JOAO MARTINS LADEIRA, 40</t>
  </si>
  <si>
    <t>11085360</t>
  </si>
  <si>
    <t>42580092006107</t>
  </si>
  <si>
    <t>RUA  JULIO MULLER, 950</t>
  </si>
  <si>
    <t>88110090</t>
  </si>
  <si>
    <t>48 2106-9501</t>
  </si>
  <si>
    <t>42580092005488</t>
  </si>
  <si>
    <t>RUA  DO CODOZINHO/TITO NOVAIS, 151</t>
  </si>
  <si>
    <t>65055120</t>
  </si>
  <si>
    <t>42580092006298</t>
  </si>
  <si>
    <t>AVENIDA  SALIM FARAH MALUF, 217</t>
  </si>
  <si>
    <t>03076000</t>
  </si>
  <si>
    <t>42580092005720</t>
  </si>
  <si>
    <t>AVENIDA DA FEB, 685</t>
  </si>
  <si>
    <t>78115810</t>
  </si>
  <si>
    <t>65 3617-7400</t>
  </si>
  <si>
    <t>42580092007421</t>
  </si>
  <si>
    <t>RUA DOUTOR ALTINO TEIXEIRA, 1347</t>
  </si>
  <si>
    <t>42580092007260</t>
  </si>
  <si>
    <t>RUA DOUTOR ALTINO TEIXEIRA, 1311</t>
  </si>
  <si>
    <t>42580092006964</t>
  </si>
  <si>
    <t>RUA ESTACIO DE SA, 700</t>
  </si>
  <si>
    <t>13080010</t>
  </si>
  <si>
    <t>11 3155-7175</t>
  </si>
  <si>
    <t>42580092007006</t>
  </si>
  <si>
    <t>AVENIDA ENGENHEIRO ANTONIO FRANCISCO DE</t>
  </si>
  <si>
    <t>42580092007189</t>
  </si>
  <si>
    <t>RUA BOM JESUS DE IGUAPE, 4020</t>
  </si>
  <si>
    <t>81650030</t>
  </si>
  <si>
    <t>42580092008231</t>
  </si>
  <si>
    <t>RUA  ANTONIO EVERDOSA, 927</t>
  </si>
  <si>
    <t>66085753</t>
  </si>
  <si>
    <t>42580092007340</t>
  </si>
  <si>
    <t>AVENIDA COSTA E SILVA, 527</t>
  </si>
  <si>
    <t>79050010</t>
  </si>
  <si>
    <t>42580092008150</t>
  </si>
  <si>
    <t>AVENIDA TEFE, 150</t>
  </si>
  <si>
    <t>42580092007502</t>
  </si>
  <si>
    <t>AVENIDA GALBA NOVAES DE CASTRO, 320</t>
  </si>
  <si>
    <t>57062590</t>
  </si>
  <si>
    <t>06156076000197</t>
  </si>
  <si>
    <t>DISTRIBUIDORA DE AUTO PECAS SANTO ANTONIO LTDA</t>
  </si>
  <si>
    <t>DISTRIBUIDORA SANTO ANTONIO</t>
  </si>
  <si>
    <t>AVENIDA CALOGERAS, 1128</t>
  </si>
  <si>
    <t>79004381</t>
  </si>
  <si>
    <t>67 3025-1565</t>
  </si>
  <si>
    <t>anderson2irmaos@hotmail.com</t>
  </si>
  <si>
    <t>42277876000120</t>
  </si>
  <si>
    <t>MADSON DISTRIBUIDORA DE PECAS AUTOMOTIVAS EIRELI</t>
  </si>
  <si>
    <t>SILVEIRA AUTO PECAS</t>
  </si>
  <si>
    <t>AV. A LOT ROSA DO SOL, 144</t>
  </si>
  <si>
    <t>49089412</t>
  </si>
  <si>
    <t>79 3241-5246</t>
  </si>
  <si>
    <t>gestao.silveira@gmail.com</t>
  </si>
  <si>
    <t>03725331000187</t>
  </si>
  <si>
    <t>DISTRIBUIDORA DE AUTO PECAS SAO CRISTOVAO LTDA</t>
  </si>
  <si>
    <t>AVENIDA JULIO DE CASTILHO, 1218</t>
  </si>
  <si>
    <t>79113000</t>
  </si>
  <si>
    <t>67 3044-4912</t>
  </si>
  <si>
    <t>doisirmaosjulio@terra.com.br</t>
  </si>
  <si>
    <t>37192432000151</t>
  </si>
  <si>
    <t>DISTRIBUIDORA DE AUTO PECAS DOIS IRMAOS LTDA</t>
  </si>
  <si>
    <t>AVENIDA COONEL ANTONINO, 633</t>
  </si>
  <si>
    <t>79010000</t>
  </si>
  <si>
    <t>67 3351-6393</t>
  </si>
  <si>
    <t>everton2irmaos@hotmail.com</t>
  </si>
  <si>
    <t>FORTGIRO DISTRIBUIDORA DE AUTO PECAS EIRELI</t>
  </si>
  <si>
    <t>FORTGIRO</t>
  </si>
  <si>
    <t>RUA SA ANDRADE, 368</t>
  </si>
  <si>
    <t>58010380</t>
  </si>
  <si>
    <t>fortgirodistribuidora@gmail.com</t>
  </si>
  <si>
    <t>BEZERRA &amp; OLIVEIRA COMERCIO DE AUTOPECAS LTDA</t>
  </si>
  <si>
    <t>BEZERRA &amp; OLIVEIRA</t>
  </si>
  <si>
    <t>RUA PRICESA ISABEL, 1185</t>
  </si>
  <si>
    <t>60015061</t>
  </si>
  <si>
    <t>85 4011-9722</t>
  </si>
  <si>
    <t>AVENIDA LEAO SAMPAIO, 4555</t>
  </si>
  <si>
    <t>BARBALHA</t>
  </si>
  <si>
    <t>63094064</t>
  </si>
  <si>
    <t>88 3199-0200</t>
  </si>
  <si>
    <t>RUA CREUZA JOSEFA MORATO, 47</t>
  </si>
  <si>
    <t>58102380</t>
  </si>
  <si>
    <t>83 3269-9150</t>
  </si>
  <si>
    <t>nfe@bezerraoliveira.com.br</t>
  </si>
  <si>
    <t>RUA ALCIDEDS JERONIMO FREIRE, 702</t>
  </si>
  <si>
    <t>59146470</t>
  </si>
  <si>
    <t>84 3343-9700</t>
  </si>
  <si>
    <t>AVENIDA ALIOMAR BALEEIRO, 1111</t>
  </si>
  <si>
    <t>41230150</t>
  </si>
  <si>
    <t>85 4011-9872</t>
  </si>
  <si>
    <t>RUA DO MATADOURO, 8</t>
  </si>
  <si>
    <t>65095590</t>
  </si>
  <si>
    <t>98 3276-2850</t>
  </si>
  <si>
    <t>RUA PROFESSOR DINIZ, 390</t>
  </si>
  <si>
    <t>64023530</t>
  </si>
  <si>
    <t>20515754000191</t>
  </si>
  <si>
    <t>JVC DISTRIBUIDORA DE AUTO PECAS LTDA ME</t>
  </si>
  <si>
    <t>JVC DISTRIBUIDORA</t>
  </si>
  <si>
    <t>RUA DOUTOR PADILHA, 497</t>
  </si>
  <si>
    <t>20770006</t>
  </si>
  <si>
    <t>21 2143-3166</t>
  </si>
  <si>
    <t>jvcdistrauto@hotmail.com</t>
  </si>
  <si>
    <t>43688725000127</t>
  </si>
  <si>
    <t>AUTOGIVA  AUTO PECAS LTDA</t>
  </si>
  <si>
    <t>AUTOGIVA</t>
  </si>
  <si>
    <t>AVENIDA CARLOS LINDENBERG, 6231</t>
  </si>
  <si>
    <t>29111165</t>
  </si>
  <si>
    <t>27 3075-2203</t>
  </si>
  <si>
    <t>financeiro@autogiva.com.br</t>
  </si>
  <si>
    <t>04657349000151</t>
  </si>
  <si>
    <t>ZENO AUTO PECAS LTDA</t>
  </si>
  <si>
    <t>ZENO AUTO PECAS</t>
  </si>
  <si>
    <t>AVENIDA GERMANO FURBRINGER, 1077</t>
  </si>
  <si>
    <t>88354600</t>
  </si>
  <si>
    <t>47 3350-5959</t>
  </si>
  <si>
    <t>nfe.zenoautopecas@gmail.com</t>
  </si>
  <si>
    <t>89030000</t>
  </si>
  <si>
    <t>84572650000363</t>
  </si>
  <si>
    <t>AIBARA &amp; FUJISAWA LTDA</t>
  </si>
  <si>
    <t>AIBARA DISTRIBUIDORA</t>
  </si>
  <si>
    <t>AVENIDA MAX TEIXEIRA, 2332</t>
  </si>
  <si>
    <t>69090001</t>
  </si>
  <si>
    <t>92 3199-2155</t>
  </si>
  <si>
    <t>aibaraam@aibara.com.br;sergio_repr@hotmail.com</t>
  </si>
  <si>
    <t>84572650000100</t>
  </si>
  <si>
    <t>RUA SAO LUIZ, 1566</t>
  </si>
  <si>
    <t>76963763</t>
  </si>
  <si>
    <t>69 3441-3372</t>
  </si>
  <si>
    <t>aibara@aibara.com.br;sergio_repr@hotmail.com</t>
  </si>
  <si>
    <t>84572650000282</t>
  </si>
  <si>
    <t>AVENIDA AMAZONAS, 1596</t>
  </si>
  <si>
    <t>76804160</t>
  </si>
  <si>
    <t>69 3223-0045</t>
  </si>
  <si>
    <t>aibarapvh@aibara.com.br;sergio_repr@hotmail.com</t>
  </si>
  <si>
    <t>14248444000155</t>
  </si>
  <si>
    <t>BEZERRA AUTO PECAS ATACADISTA EIRELI</t>
  </si>
  <si>
    <t>TRAVESSA JOAO VERAS DE SIQUEIRA,100</t>
  </si>
  <si>
    <t>SALGUEIRO</t>
  </si>
  <si>
    <t>56000000</t>
  </si>
  <si>
    <t>87 2163-1913</t>
  </si>
  <si>
    <t>40043722000148</t>
  </si>
  <si>
    <t>ZUILLA DA SILVA BEZERRA</t>
  </si>
  <si>
    <t>AV. JOAO DURVAL CARNEIRO, 885</t>
  </si>
  <si>
    <t>SENHOR DO BONFIM</t>
  </si>
  <si>
    <t>48970000</t>
  </si>
  <si>
    <t>74 99905-5070</t>
  </si>
  <si>
    <t>40809341000127</t>
  </si>
  <si>
    <t>BOOMER PARTS AUTO PECAS EIRELI</t>
  </si>
  <si>
    <t>G&amp;B AUTOPECAS</t>
  </si>
  <si>
    <t>AVENIDA ALCACIBAS FURTADO, 800</t>
  </si>
  <si>
    <t>29135008</t>
  </si>
  <si>
    <t>27 3067-9990</t>
  </si>
  <si>
    <t>compras@boomerparts.com.br</t>
  </si>
  <si>
    <t>44742078000157</t>
  </si>
  <si>
    <t>DISTRIBUIDORA DE AUTOPECAS TOCANTINS LTDA</t>
  </si>
  <si>
    <t>RUA UM , 01333</t>
  </si>
  <si>
    <t>77815170</t>
  </si>
  <si>
    <t>65 3645-4400</t>
  </si>
  <si>
    <t>22654108000564</t>
  </si>
  <si>
    <t>APRONI AUTOPECAS LTDA</t>
  </si>
  <si>
    <t>RONI AUTO PECAS</t>
  </si>
  <si>
    <t>ESTRADA DE CAMPINAS, 57</t>
  </si>
  <si>
    <t>41270515</t>
  </si>
  <si>
    <t>cpdroni@gmail.com</t>
  </si>
  <si>
    <t>FORTBRAS AUTOPECAS S.A.</t>
  </si>
  <si>
    <t>AVENIDA PRESIDENTE KENNED, 2295</t>
  </si>
  <si>
    <t>14092210</t>
  </si>
  <si>
    <t>welisson.cesar@fortbras.com.br;sergio_repr@hotmail.com</t>
  </si>
  <si>
    <t>22761584011608</t>
  </si>
  <si>
    <t>RUA CLEOMAR MEDEIROS DE MORAES, S/N</t>
  </si>
  <si>
    <t>69908822</t>
  </si>
  <si>
    <t>68 3211-2626</t>
  </si>
  <si>
    <t>financeiroac@rondobras.com.br;sergio_repr@hotmail.com</t>
  </si>
  <si>
    <t>22761584015506</t>
  </si>
  <si>
    <t>RUA DA BEIRA, 5881</t>
  </si>
  <si>
    <t>76820005</t>
  </si>
  <si>
    <t>69 3216-7900</t>
  </si>
  <si>
    <t>sergio_repr@hotmail.com;departfiscal@rondobras.com.br</t>
  </si>
  <si>
    <t>22761584012590</t>
  </si>
  <si>
    <t>AVENIDA  15 DE NOVEMBRO, 1766</t>
  </si>
  <si>
    <t>GUAJARA-MIRIM</t>
  </si>
  <si>
    <t>76850000</t>
  </si>
  <si>
    <t>69 3541-2090</t>
  </si>
  <si>
    <t>FISCAL@FORTBRAS.COM.BR;sergio_repr@hotmail.com</t>
  </si>
  <si>
    <t>22761584003923</t>
  </si>
  <si>
    <t>RUA PATROCINIO, 423</t>
  </si>
  <si>
    <t>14080300</t>
  </si>
  <si>
    <t>22761584020348</t>
  </si>
  <si>
    <t>AVENIDA PADRE JULIO MARIA LOMBAERD, 1178</t>
  </si>
  <si>
    <t>FISCAL@FORTBRAS.COM.BR</t>
  </si>
  <si>
    <t>22761584020267</t>
  </si>
  <si>
    <t>92 3199-0058</t>
  </si>
  <si>
    <t>22761584021409</t>
  </si>
  <si>
    <t>RUA  ARACAJU, 680</t>
  </si>
  <si>
    <t>22761584024920</t>
  </si>
  <si>
    <t>AVENIDA  GENERAL ATAIDE TEIVE, 6377</t>
  </si>
  <si>
    <t>69314382</t>
  </si>
  <si>
    <t>95 3625-0206</t>
  </si>
  <si>
    <t>22761584024688</t>
  </si>
  <si>
    <t>AVENIDA VENEZUELA, 113</t>
  </si>
  <si>
    <t>095 3621-6500</t>
  </si>
  <si>
    <t>22761584024840</t>
  </si>
  <si>
    <t>AVENIDA BRASIL,206</t>
  </si>
  <si>
    <t>69309575</t>
  </si>
  <si>
    <t>95 3626-6437</t>
  </si>
  <si>
    <t>22761584024769</t>
  </si>
  <si>
    <t>RUA  JANGO MENEZES, 1493</t>
  </si>
  <si>
    <t>95 3625-2303</t>
  </si>
  <si>
    <t>22761584024505</t>
  </si>
  <si>
    <t>RUA JANGO MENEZES, 1509</t>
  </si>
  <si>
    <t>95 3625-3444</t>
  </si>
  <si>
    <t>36600942000158</t>
  </si>
  <si>
    <t>RONI CONQUISTA COMERCIO DE AUTO PECAS LTDA</t>
  </si>
  <si>
    <t>AVEVINA PRESIDENTE DUTRA, 2610</t>
  </si>
  <si>
    <t>45051030</t>
  </si>
  <si>
    <t>compras_vca@roni.com.br</t>
  </si>
  <si>
    <t>32259981000182</t>
  </si>
  <si>
    <t>AVENIDA GOV. AURELIO RODRIGUES VIANA,674</t>
  </si>
  <si>
    <t>JEQUIE</t>
  </si>
  <si>
    <t>45201475</t>
  </si>
  <si>
    <t>renatosouza@roni.com.br</t>
  </si>
  <si>
    <t>41759082000130</t>
  </si>
  <si>
    <t>PIZELI &amp; BARBOSA LIMITADA</t>
  </si>
  <si>
    <t>RUA FLAVIO UCHOA, 1287</t>
  </si>
  <si>
    <t>14085600</t>
  </si>
  <si>
    <t>17 3211-4400</t>
  </si>
  <si>
    <t>18089091000149</t>
  </si>
  <si>
    <t>R V AUTO PECAS LTDA EPP</t>
  </si>
  <si>
    <t>R V AUTO PECAS</t>
  </si>
  <si>
    <t>AVENIDA PERIMETRAL, 3301</t>
  </si>
  <si>
    <t>93 3515-5488</t>
  </si>
  <si>
    <t>rvautopecasltda@hotmail.com;carlosgon203@gmail.com</t>
  </si>
  <si>
    <t>03724695000142</t>
  </si>
  <si>
    <t>ALLPARTS COMERCIO DE PECAS LTDA</t>
  </si>
  <si>
    <t>ALLPARTS</t>
  </si>
  <si>
    <t>AVENIDA AVELINO CAPELLATO, 450</t>
  </si>
  <si>
    <t>VINHEDO</t>
  </si>
  <si>
    <t>13284480</t>
  </si>
  <si>
    <t>11 3014-0507</t>
  </si>
  <si>
    <t>nfe@allpartsnet.com.br</t>
  </si>
  <si>
    <t>01917259000164</t>
  </si>
  <si>
    <t>P. S. F. FALCAO</t>
  </si>
  <si>
    <t>AUTO PECAS FALCAO</t>
  </si>
  <si>
    <t>AVENIDA JOSE OLAVO SAMPAIO, 1222</t>
  </si>
  <si>
    <t>PRESIDENTE DUTRA</t>
  </si>
  <si>
    <t>65760000</t>
  </si>
  <si>
    <t>99 3663-1252</t>
  </si>
  <si>
    <t>psf_falcao@hotmail.com;carlosgon203@gmail.com</t>
  </si>
  <si>
    <t>27177880000122</t>
  </si>
  <si>
    <t>BAP BRESSAN AUTO PECAS LTDA</t>
  </si>
  <si>
    <t>BAP BRESSAN</t>
  </si>
  <si>
    <t>RODOVIA ENG FABIANO VIVACQUA, 77</t>
  </si>
  <si>
    <t>CACHOEIRO DE ITAPEMIRIM</t>
  </si>
  <si>
    <t>29313656</t>
  </si>
  <si>
    <t>28 2101-0511</t>
  </si>
  <si>
    <t>fornecedor.nfe@bap-bressan.com.br</t>
  </si>
  <si>
    <t>27177880000394</t>
  </si>
  <si>
    <t>RUA NELCY LOPES VIEIRA, Nº 622</t>
  </si>
  <si>
    <t>29164018</t>
  </si>
  <si>
    <t>27 3183-0600</t>
  </si>
  <si>
    <t>fornecedor.nfefilialserra@bap-bressan.com.br</t>
  </si>
  <si>
    <t>27177880000556</t>
  </si>
  <si>
    <t>RUA LEIRIA, Nº 220</t>
  </si>
  <si>
    <t>31255100</t>
  </si>
  <si>
    <t>31 3505-4300</t>
  </si>
  <si>
    <t>nfe.filialbh@bap-bressan.com.br</t>
  </si>
  <si>
    <t>83019521000118</t>
  </si>
  <si>
    <t>COMERCIAL DE ELETRO VEICULOS GASPARETTO LTDA</t>
  </si>
  <si>
    <t>GASPARETTO</t>
  </si>
  <si>
    <t>RUA QUINTINO BOCAIUVA, 92 D</t>
  </si>
  <si>
    <t>89801080</t>
  </si>
  <si>
    <t>49 3361-2871</t>
  </si>
  <si>
    <t>fiscal@gasparettopecas.com.br</t>
  </si>
  <si>
    <t>83019521000380</t>
  </si>
  <si>
    <t>AVENIDA BRASIL, 352</t>
  </si>
  <si>
    <t>85816294</t>
  </si>
  <si>
    <t>45 3036-2871</t>
  </si>
  <si>
    <t>FISCAL@GASPARETTO-PECAS.COM.BR</t>
  </si>
  <si>
    <t>83019521000460</t>
  </si>
  <si>
    <t>RUA FIRENZE BUSINESS PARK, 505</t>
  </si>
  <si>
    <t>88130005</t>
  </si>
  <si>
    <t>48 3288-2871</t>
  </si>
  <si>
    <t>83019521000541</t>
  </si>
  <si>
    <t>RUA GENERAL CARLOS DE CAMPOS GAY, 711</t>
  </si>
  <si>
    <t>98801330</t>
  </si>
  <si>
    <t>55 3931-2871</t>
  </si>
  <si>
    <t>83019521000207</t>
  </si>
  <si>
    <t>RUA PIAUI, 431</t>
  </si>
  <si>
    <t>91030320</t>
  </si>
  <si>
    <t>51 3302-2871</t>
  </si>
  <si>
    <t>83019521000622</t>
  </si>
  <si>
    <t>AVENIDA  SAO ROQUE, 2651</t>
  </si>
  <si>
    <t>95708700</t>
  </si>
  <si>
    <t>83019521000703</t>
  </si>
  <si>
    <t>RUA FREDERICO JENSEN, 1800</t>
  </si>
  <si>
    <t>89066304</t>
  </si>
  <si>
    <t>44190984000196</t>
  </si>
  <si>
    <t>DV DISTRIBUIDORA DE AUTO PECAS</t>
  </si>
  <si>
    <t>DV AUTO PECAS</t>
  </si>
  <si>
    <t>AVENIDA LUIZ LAZZARIN, 1860</t>
  </si>
  <si>
    <t>88809385</t>
  </si>
  <si>
    <t>48 98859-2450</t>
  </si>
  <si>
    <t>financeiro@dvautopecas.com.br</t>
  </si>
  <si>
    <t>05021929000110</t>
  </si>
  <si>
    <t>AGUIA IMPORTACAO, COMERCIO E SERVICOS AUTOMOTIVO</t>
  </si>
  <si>
    <t>RUA ROBERT GRABERT, 110</t>
  </si>
  <si>
    <t>78557743</t>
  </si>
  <si>
    <t>66 3515-0311</t>
  </si>
  <si>
    <t>AGUIATOYOTA@HOTMAIL.COM</t>
  </si>
  <si>
    <t>07262218000325</t>
  </si>
  <si>
    <t>27 99899-8227</t>
  </si>
  <si>
    <t>FISCAL@COMOLATTI.COM.BR</t>
  </si>
  <si>
    <t>08435337000133</t>
  </si>
  <si>
    <t>BARATAO DISTRIBUIDORA DE AUTO PECAS EIRELI ­ EPP</t>
  </si>
  <si>
    <t>BARATAO DISTRIBUIDORA</t>
  </si>
  <si>
    <t>AVENIDA CASTELO BRANCO, 4584</t>
  </si>
  <si>
    <t>62 3271-1919</t>
  </si>
  <si>
    <t>grazy.baratao@gmail.com</t>
  </si>
  <si>
    <t>08435337000214</t>
  </si>
  <si>
    <t>RUA 17 E, S/N</t>
  </si>
  <si>
    <t>74932360</t>
  </si>
  <si>
    <t>62 3293-9661</t>
  </si>
  <si>
    <t>10955766000183</t>
  </si>
  <si>
    <t>CELIO COMERCIO DE PECAS AUTOMOTIVAS LTDA EPP</t>
  </si>
  <si>
    <t>CELIO COMERCIO</t>
  </si>
  <si>
    <t>RUA CORONEL ALFREDO DUARTE, 688A</t>
  </si>
  <si>
    <t>50830380</t>
  </si>
  <si>
    <t>81 3224-8724</t>
  </si>
  <si>
    <t>celiopecas1@hotmail.com</t>
  </si>
  <si>
    <t>24408905000163</t>
  </si>
  <si>
    <t>DACLA REBOQUES E ENGATES LTDA</t>
  </si>
  <si>
    <t>DACLA REBOQUES</t>
  </si>
  <si>
    <t>OLIMPIO CARDOSO, 414</t>
  </si>
  <si>
    <t>83411110</t>
  </si>
  <si>
    <t>41 3732-4426</t>
  </si>
  <si>
    <t>fabrica@daclareboques.com.br</t>
  </si>
  <si>
    <t>36147935000142</t>
  </si>
  <si>
    <t>BRC ATACADO DE PECAS E LUBRIFICANTES LTDA</t>
  </si>
  <si>
    <t>AVENIDA JULIO DOMINGOS DE CAMPOS, SN</t>
  </si>
  <si>
    <t>compras05@claudiopecas.com.br</t>
  </si>
  <si>
    <t>ALMEIDA &amp; MATOS LTDA</t>
  </si>
  <si>
    <t>DIFERENCIAL AUTO PECAS</t>
  </si>
  <si>
    <t>AVENIDA BRASIL BRASIL 1228, SALA 02</t>
  </si>
  <si>
    <t>69312450</t>
  </si>
  <si>
    <t>95 99112-2213</t>
  </si>
  <si>
    <t>diferencialautopecas.financeiro@hotmail.com</t>
  </si>
  <si>
    <t>45882223000168</t>
  </si>
  <si>
    <t>FRW DISTRIBUIDORA DE PECAS</t>
  </si>
  <si>
    <t>RODOVIA DE DUCA SERRA, 929 A</t>
  </si>
  <si>
    <t>68906801</t>
  </si>
  <si>
    <t>96 3261-1619</t>
  </si>
  <si>
    <t>nfe@grupopmz.com.br</t>
  </si>
  <si>
    <t>02486522000170</t>
  </si>
  <si>
    <t>COMERCIAL DE AUTO PECAS VECTRA LTDA</t>
  </si>
  <si>
    <t>Q 04 CONJUNTO D LOTE</t>
  </si>
  <si>
    <t>72237440</t>
  </si>
  <si>
    <t>61 3378-4000</t>
  </si>
  <si>
    <t>Financeirobsb@barataodistribuidora.com.br</t>
  </si>
  <si>
    <t>47929355000123</t>
  </si>
  <si>
    <t>NOVA TIGRAO COMERCIO DE AUTO PECAS LTDA</t>
  </si>
  <si>
    <t>RUA CALIFORNIA, 545</t>
  </si>
  <si>
    <t>21020150</t>
  </si>
  <si>
    <t>45820758000295</t>
  </si>
  <si>
    <t>CLAUDIO AUTO PECAS MARANHAO LTDA</t>
  </si>
  <si>
    <t>ROD. BR 010, S/N</t>
  </si>
  <si>
    <t>65903140</t>
  </si>
  <si>
    <t>compras06@claudiopecas.com.br</t>
  </si>
  <si>
    <t>21558405000110</t>
  </si>
  <si>
    <t>ANTONIA Z. DE ARAUJO EIRELI</t>
  </si>
  <si>
    <t>AT BORRACHAS</t>
  </si>
  <si>
    <t>RUA ANCHIEIA, 68</t>
  </si>
  <si>
    <t>79081180</t>
  </si>
  <si>
    <t>67 99285-7567</t>
  </si>
  <si>
    <t>atborrachas@hotmaiI.com</t>
  </si>
  <si>
    <t>25274631000120</t>
  </si>
  <si>
    <t>ALLVENTO COMERCIO E SERVICOS AUTOMOTORES LTDA</t>
  </si>
  <si>
    <t>RUA COMENDADOR ROSEIRA, 365</t>
  </si>
  <si>
    <t>80215210</t>
  </si>
  <si>
    <t>41 3327-9368</t>
  </si>
  <si>
    <t>CONTATO@ALLVENTO.COM</t>
  </si>
  <si>
    <t>12147998000130</t>
  </si>
  <si>
    <t>DIAS &amp; VIANNA AUTO CENTER LTDA</t>
  </si>
  <si>
    <t>AV. EDUARDO ELIAS ZAHRAN, 1980</t>
  </si>
  <si>
    <t>67 3349-0101</t>
  </si>
  <si>
    <t>AUTOCENTERDIAS@HOTMAIL.COM</t>
  </si>
  <si>
    <t>30721985000105</t>
  </si>
  <si>
    <t>CASTRO &amp; SIKORA LTDA</t>
  </si>
  <si>
    <t>RUA ANTONIO ESCORSIN, 1101</t>
  </si>
  <si>
    <t>82310000</t>
  </si>
  <si>
    <t>41 3272-0376</t>
  </si>
  <si>
    <t>AUTOMECANICASAOJOSE2018@GMAIL.COM</t>
  </si>
  <si>
    <t>89436158000112</t>
  </si>
  <si>
    <t>AUTO ELETRICA ERECHIM LTDA</t>
  </si>
  <si>
    <t>RUA QUINTINO BOCAIUVA 193</t>
  </si>
  <si>
    <t>99700010</t>
  </si>
  <si>
    <t>54 3522-1469</t>
  </si>
  <si>
    <t>AUTOERE@GMAIL.COM</t>
  </si>
  <si>
    <t>12445096000180</t>
  </si>
  <si>
    <t>MECANICA LARANJAL</t>
  </si>
  <si>
    <t>AV RIO GRANDE DO SUL, 1031</t>
  </si>
  <si>
    <t>96090590</t>
  </si>
  <si>
    <t>53 3227-9465</t>
  </si>
  <si>
    <t>AUTOMECANICALARANJAL@GMAIL.COM</t>
  </si>
  <si>
    <t>05608945000104</t>
  </si>
  <si>
    <t>MECANICA PASSIONNER LTDA</t>
  </si>
  <si>
    <t>RUA FREDERICO BALDISSEROTTO, 2771</t>
  </si>
  <si>
    <t>95032130</t>
  </si>
  <si>
    <t>54 3223-9928</t>
  </si>
  <si>
    <t>ATENDIMENTO@PASSIONNER.COM.BR</t>
  </si>
  <si>
    <t>03508294000155</t>
  </si>
  <si>
    <t>DTL CENTRO AUTOMOTIVO LTDA</t>
  </si>
  <si>
    <t>AVENIDA BENTO MUNHOZ DA ROCHA NETO, 2706</t>
  </si>
  <si>
    <t>85050150</t>
  </si>
  <si>
    <t>42 99940-8376</t>
  </si>
  <si>
    <t>PECAS@AUTOCENTERADRIFER.COM.BR</t>
  </si>
  <si>
    <t>08157990000188</t>
  </si>
  <si>
    <t>AUTOPECAS INGLESES LTDA</t>
  </si>
  <si>
    <t>RODOVIA ARMANDO CALIL BULOS 5346</t>
  </si>
  <si>
    <t>88058000</t>
  </si>
  <si>
    <t>48 3266-5800</t>
  </si>
  <si>
    <t>SILVIOMORATELLI4@GMAIL.COM</t>
  </si>
  <si>
    <t>37041949000140</t>
  </si>
  <si>
    <t>BARP COMERCIO DE PNEUS LTDA</t>
  </si>
  <si>
    <t>RUA SANTOS DUMONT 90</t>
  </si>
  <si>
    <t>49 3197-0040</t>
  </si>
  <si>
    <t>PECASDALCAR@GMAIL.COM</t>
  </si>
  <si>
    <t>41670757000170</t>
  </si>
  <si>
    <t>BONETTI &amp; VIEIRA LTDA</t>
  </si>
  <si>
    <t>RUA EDIRBERTO CELESTINO DE OLIVEIRA, 835</t>
  </si>
  <si>
    <t>79811170</t>
  </si>
  <si>
    <t>67 99959-2929</t>
  </si>
  <si>
    <t>MAUTOCENTERDOURADOS@GMAIL.COM</t>
  </si>
  <si>
    <t>04983059000106</t>
  </si>
  <si>
    <t>REI DA HOMOCINETICA LTDA</t>
  </si>
  <si>
    <t>AVENIDA GENERAL GRACA LESSA, 825</t>
  </si>
  <si>
    <t>40290530</t>
  </si>
  <si>
    <t>71 3381-7733</t>
  </si>
  <si>
    <t>REIDAHOMOCINETICA@HOTMAIL.COM</t>
  </si>
  <si>
    <t>16607328000100</t>
  </si>
  <si>
    <t>CARPOWER SERVICOS AUTOMOTIVOS LTDA</t>
  </si>
  <si>
    <t>AVENIDA EDUARDO FROES DA MOTA, 280</t>
  </si>
  <si>
    <t>44078015</t>
  </si>
  <si>
    <t>75 99858-0213</t>
  </si>
  <si>
    <t>VENDAS@CARPOWER.COM.BR</t>
  </si>
  <si>
    <t>02612015000136</t>
  </si>
  <si>
    <t>COSER CAMBIO AUTOMATICO LTDA</t>
  </si>
  <si>
    <t>RUA ANGELO PRETO, 671</t>
  </si>
  <si>
    <t>99010270</t>
  </si>
  <si>
    <t>54 3311-4810</t>
  </si>
  <si>
    <t>CONTATO@OFICINACOSER.COM.BR</t>
  </si>
  <si>
    <t>08582779000102</t>
  </si>
  <si>
    <t>CP MAGARINOS MECANICA LTDA</t>
  </si>
  <si>
    <t>RUA SEN. ATTILIO F. X. FONTANA, 1954</t>
  </si>
  <si>
    <t>89700000</t>
  </si>
  <si>
    <t>49 34442-8282</t>
  </si>
  <si>
    <t>MECANICA@MAGARINOS.COM.BR</t>
  </si>
  <si>
    <t>25349341000106</t>
  </si>
  <si>
    <t>DALMA-PNEUS COMERCIO E SERVICOS LTDA</t>
  </si>
  <si>
    <t>AVENIDA ANTONIO OLIMPIO, 1256</t>
  </si>
  <si>
    <t>CURVELO</t>
  </si>
  <si>
    <t>35790000</t>
  </si>
  <si>
    <t>38 999882029</t>
  </si>
  <si>
    <t>PECAS@DALMAPNEUS.COM.BR</t>
  </si>
  <si>
    <t>36072030000150</t>
  </si>
  <si>
    <t>ALESSANDRA NATALIA DA SILVA DE ALMEIDA</t>
  </si>
  <si>
    <t>RUA PEDRO MANCHINI, 369</t>
  </si>
  <si>
    <t>IBITINGA</t>
  </si>
  <si>
    <t>14940626</t>
  </si>
  <si>
    <t>16 32627990</t>
  </si>
  <si>
    <t>TECNOCAR_FINANCEIRO@HOTMAIL.COM</t>
  </si>
  <si>
    <t>93148252000143</t>
  </si>
  <si>
    <t>ALMIR SOSTER</t>
  </si>
  <si>
    <t>RUA ERNESTO PANDOLFO, 151</t>
  </si>
  <si>
    <t>54 32421828</t>
  </si>
  <si>
    <t>SOSTER.MECANICA@GMAIL.COM</t>
  </si>
  <si>
    <t>75096776000156</t>
  </si>
  <si>
    <t>AUTO MECANICA JOAO HOFFMANN LTDA</t>
  </si>
  <si>
    <t>RUA ALVARO BOTELHO, 189</t>
  </si>
  <si>
    <t>82515290</t>
  </si>
  <si>
    <t>41 32573635</t>
  </si>
  <si>
    <t>AUTO@MECANICAHOFFMANN.COM.BR</t>
  </si>
  <si>
    <t>42209569000101</t>
  </si>
  <si>
    <t>AUTO PARADA 581 LTDA</t>
  </si>
  <si>
    <t>ESTRADA DO CACUIA, 581</t>
  </si>
  <si>
    <t>21921000</t>
  </si>
  <si>
    <t>21 24671926</t>
  </si>
  <si>
    <t>SANTINOFILHO@UOL.COM.BR</t>
  </si>
  <si>
    <t>36224269000107</t>
  </si>
  <si>
    <t>BRAGA &amp; CHIAPPETA LTDA</t>
  </si>
  <si>
    <t>RUA SAO LOURENCO, 276</t>
  </si>
  <si>
    <t>24060027</t>
  </si>
  <si>
    <t>21 27171128</t>
  </si>
  <si>
    <t>RODRIGOSLP@GLOBO.COM</t>
  </si>
  <si>
    <t>11250301000270</t>
  </si>
  <si>
    <t>CHALANA PNEUS LTDA</t>
  </si>
  <si>
    <t>RUA MARECHAL DEODORO DA FONSECA, 1939</t>
  </si>
  <si>
    <t>16025285</t>
  </si>
  <si>
    <t>18 997110967</t>
  </si>
  <si>
    <t>MARINPNEUS.ATA@GMAIL.COM</t>
  </si>
  <si>
    <t>11250301000190</t>
  </si>
  <si>
    <t>AVENIDA TIRADENTES, 848</t>
  </si>
  <si>
    <t>17519000</t>
  </si>
  <si>
    <t>14 34172291</t>
  </si>
  <si>
    <t>LOJA1@CHALANAPNEUS.COM.BR</t>
  </si>
  <si>
    <t>07102995000140</t>
  </si>
  <si>
    <t>CRC COMERCIO DE PECAS E ACESSORIOS LTDA</t>
  </si>
  <si>
    <t>RUA CARVALHO BERTOTE DA SILVA, 88</t>
  </si>
  <si>
    <t>PINHALZINHO</t>
  </si>
  <si>
    <t>89870000</t>
  </si>
  <si>
    <t>49 988764979</t>
  </si>
  <si>
    <t>CRCRODAS@GMAIL.COM</t>
  </si>
  <si>
    <t>45783581000113</t>
  </si>
  <si>
    <t>DOUG CAR CENTRO AUTOMOTIVO LTDA</t>
  </si>
  <si>
    <t>AVENIDA MOREIRA, 201</t>
  </si>
  <si>
    <t>SANTA RITA DO SAPUCAI</t>
  </si>
  <si>
    <t>37540000</t>
  </si>
  <si>
    <t>35 999357794</t>
  </si>
  <si>
    <t>DOUGLASDOMICIANO1985@OUTLOOK.COM</t>
  </si>
  <si>
    <t>28959423000152</t>
  </si>
  <si>
    <t>DRIFT PERFORMANCE LTDA</t>
  </si>
  <si>
    <t>AVENIDA BRASIL OESTE, 3795</t>
  </si>
  <si>
    <t>99025004</t>
  </si>
  <si>
    <t>54 992430010</t>
  </si>
  <si>
    <t>MECANICADRIFTPERFORMANCE@GMAIL.COM</t>
  </si>
  <si>
    <t>93730216000193</t>
  </si>
  <si>
    <t>ECCO SERVICOS AUTOMOTIVOS LTDA</t>
  </si>
  <si>
    <t>RUA SANTA CATARINA, 34</t>
  </si>
  <si>
    <t>54 32421587</t>
  </si>
  <si>
    <t>MECANICAECCO@GMAIL.COM</t>
  </si>
  <si>
    <t>27411457000145</t>
  </si>
  <si>
    <t>EXATA ALINHAMENTO TECNICO LTDA</t>
  </si>
  <si>
    <t>AVENIDA DUQUE DE CAXIAS, 1123</t>
  </si>
  <si>
    <t>66093029</t>
  </si>
  <si>
    <t>91 32260963</t>
  </si>
  <si>
    <t>KELCIOSODRE.EXATA@GMAIL.COM</t>
  </si>
  <si>
    <t>09662970000127</t>
  </si>
  <si>
    <t>EXATA RECUPERADORA, COMERCIO E SERVICOS MECANICO</t>
  </si>
  <si>
    <t>RODOVIA MARIO COVAS, 461</t>
  </si>
  <si>
    <t>67115000</t>
  </si>
  <si>
    <t>91 988870963</t>
  </si>
  <si>
    <t>ARAUJO.EXATAMC@GMAIL.COM</t>
  </si>
  <si>
    <t>19354608000142</t>
  </si>
  <si>
    <t>EXPRESS AUTO CENTTER LTDA</t>
  </si>
  <si>
    <t>RUA ESPARTA, 155-E</t>
  </si>
  <si>
    <t>89805030</t>
  </si>
  <si>
    <t>49 33310500</t>
  </si>
  <si>
    <t>EXPRESS@EXPRESSAC.COM.BR</t>
  </si>
  <si>
    <t>21066247000180</t>
  </si>
  <si>
    <t>FAKENI AUTO CENTER LTDA</t>
  </si>
  <si>
    <t>RUA ABILIO PEDRO RAMOS, 966</t>
  </si>
  <si>
    <t>02279000</t>
  </si>
  <si>
    <t>11 36241187</t>
  </si>
  <si>
    <t>VENDAS@FAKENIPNEUS.COM.BR</t>
  </si>
  <si>
    <t>80934631000117</t>
  </si>
  <si>
    <t>FREDI PNEUS LTDA</t>
  </si>
  <si>
    <t>RUA SETE DE SETEMBRO, 214</t>
  </si>
  <si>
    <t>89201200</t>
  </si>
  <si>
    <t>47 988186307</t>
  </si>
  <si>
    <t>CLAUDIO@FREDYPNEUS.COM.BR</t>
  </si>
  <si>
    <t>06097012000162</t>
  </si>
  <si>
    <t>GAZETTA &amp; ALMEIDA LTDA</t>
  </si>
  <si>
    <t>AVENIDA FREI PAULO LUIG, 1369</t>
  </si>
  <si>
    <t>ITAPOLIS</t>
  </si>
  <si>
    <t>14900000</t>
  </si>
  <si>
    <t>tecnocar_itapolis@hotmail.com</t>
  </si>
  <si>
    <t>05801944000424</t>
  </si>
  <si>
    <t>GRIFFE COMERCIO DE PNEUS LTDA</t>
  </si>
  <si>
    <t>AVENIDA INDEPENDENCIA, 3778</t>
  </si>
  <si>
    <t>74055010</t>
  </si>
  <si>
    <t>62 35151111</t>
  </si>
  <si>
    <t>ALESSANDRO@GRIFFEPNEUS.COM.BR</t>
  </si>
  <si>
    <t>13892604000131</t>
  </si>
  <si>
    <t>HONTEC MANUTENCAO E PECAS LTDA</t>
  </si>
  <si>
    <t>AVENIDA BARAO HOMEM DE MELO, 670</t>
  </si>
  <si>
    <t>31 994710404</t>
  </si>
  <si>
    <t>PECAS@HONTECBARAO.COM.BR</t>
  </si>
  <si>
    <t>79384459000196</t>
  </si>
  <si>
    <t>JACI ZILLI</t>
  </si>
  <si>
    <t>RUA ERNESTO BEUTER, 435</t>
  </si>
  <si>
    <t>49 33442016</t>
  </si>
  <si>
    <t>NOROESTEPNEUS2@HOTMAIL.COM</t>
  </si>
  <si>
    <t>06328196000124</t>
  </si>
  <si>
    <t>JADER GOMES CHAVES</t>
  </si>
  <si>
    <t>AVENIDA BRASIL, 891</t>
  </si>
  <si>
    <t>19010031</t>
  </si>
  <si>
    <t>18 21044666</t>
  </si>
  <si>
    <t>JAIMECARBURADORESPECAS@HOTMAIL.COM</t>
  </si>
  <si>
    <t>74437575000102</t>
  </si>
  <si>
    <t>LAU PNEUS CENTRO AUTOMOTIVO LTDA</t>
  </si>
  <si>
    <t>AVENIDA MARECHAL CASTELO BRANCO, 418</t>
  </si>
  <si>
    <t>17800000</t>
  </si>
  <si>
    <t>18 35215404</t>
  </si>
  <si>
    <t>ANDRE@LAUPNEUS.COM.BR</t>
  </si>
  <si>
    <t>07331103000183</t>
  </si>
  <si>
    <t>LUCENA AUTO SERVICE LTDA</t>
  </si>
  <si>
    <t>RUA CEL. ALFREDO DUARTE, 490</t>
  </si>
  <si>
    <t>81 998572020</t>
  </si>
  <si>
    <t>COMPRAS@LUCENAAUTOSERVICE.COM.BR</t>
  </si>
  <si>
    <t>30743563000130</t>
  </si>
  <si>
    <t>M. C. DE LACERDA PERCINOTO - MECANICA DE VEICULO</t>
  </si>
  <si>
    <t>AVENIDA GOVERNADOR PARIGOT DE SOUZA, 202</t>
  </si>
  <si>
    <t>87503410</t>
  </si>
  <si>
    <t>44 20201460</t>
  </si>
  <si>
    <t>REVIZZIUMUARAMA@HOTMAIL.COM</t>
  </si>
  <si>
    <t>07624709000107</t>
  </si>
  <si>
    <t>M. J. SERVICOS MECANICOS LTDA</t>
  </si>
  <si>
    <t>AVENIDA MARQUES DE HERVAL, 218</t>
  </si>
  <si>
    <t>66085310</t>
  </si>
  <si>
    <t>91 31154668</t>
  </si>
  <si>
    <t>DEISEMONOBLOCO@HOTMAIL.COM</t>
  </si>
  <si>
    <t>03836712000133</t>
  </si>
  <si>
    <t>MARCHETTE COMERCIO DE PNEUS LTDA</t>
  </si>
  <si>
    <t>RUA TIETE, 1615</t>
  </si>
  <si>
    <t>86025230</t>
  </si>
  <si>
    <t>43 33342008</t>
  </si>
  <si>
    <t>MARCHETTEPNEUS@HOTMAIL.COM</t>
  </si>
  <si>
    <t>25256518000111</t>
  </si>
  <si>
    <t>MARIO ROBSON PEREIRA BARRETO</t>
  </si>
  <si>
    <t>AVENIDA DOS EXPEDICIONARIOS, 6000</t>
  </si>
  <si>
    <t>60410234</t>
  </si>
  <si>
    <t>85 987724500</t>
  </si>
  <si>
    <t>MARIOROBSON2@HOTMAIL.COM</t>
  </si>
  <si>
    <t>16927614000153</t>
  </si>
  <si>
    <t>MORIA COMERCIO E IMPORTACAO DE PNEUS LTDA</t>
  </si>
  <si>
    <t>RUA MARECHAL FLORIANO, 153</t>
  </si>
  <si>
    <t>96810002</t>
  </si>
  <si>
    <t>51 37153233</t>
  </si>
  <si>
    <t>WMDPNEUS@YAHOO.COM.BR</t>
  </si>
  <si>
    <t>09351462000128</t>
  </si>
  <si>
    <t>MUNDIAL PNEUS AUTO PECAS E SERVICOS LTDA</t>
  </si>
  <si>
    <t>AVENIDA ALMIRANTE BARROSO, 85</t>
  </si>
  <si>
    <t>37030355</t>
  </si>
  <si>
    <t>35 32122422</t>
  </si>
  <si>
    <t>MUNDIALPNEUS2007@HOTMAIL.COM</t>
  </si>
  <si>
    <t>10425798000177</t>
  </si>
  <si>
    <t>OYSTER AUTOMOTIVA COMERCIO &amp; SERVICOS LTDA</t>
  </si>
  <si>
    <t>SETOR M-NORTE QUADRA 2, CONJ D, LOJA 20</t>
  </si>
  <si>
    <t>72120510</t>
  </si>
  <si>
    <t>61 985370003</t>
  </si>
  <si>
    <t>WELTONOLIVEIRAALVES@GMAIL.COM</t>
  </si>
  <si>
    <t>03762656000130</t>
  </si>
  <si>
    <t>PNEUCENTER AUTOMOTIVO LTDA</t>
  </si>
  <si>
    <t>AVENIDA DOM PEDRO II, 1365</t>
  </si>
  <si>
    <t>58040440</t>
  </si>
  <si>
    <t>83 32226747</t>
  </si>
  <si>
    <t>GERENCIA2@TOPPNEUS.COM.BR</t>
  </si>
  <si>
    <t>16774144000135</t>
  </si>
  <si>
    <t>PRADO SERVICOS AUTOMOTIVOS LTDA</t>
  </si>
  <si>
    <t>AVENIDA MARINGA, 1613</t>
  </si>
  <si>
    <t>83324432</t>
  </si>
  <si>
    <t>41 31280504</t>
  </si>
  <si>
    <t>LUCIANO.PRADO@SPRADOPNEUS.COM.BR</t>
  </si>
  <si>
    <t>32926914000174</t>
  </si>
  <si>
    <t>REI DO BREQ CENTRO AUTOMOTIVO LTDA</t>
  </si>
  <si>
    <t>RUA FIRMINO COSTA, 27</t>
  </si>
  <si>
    <t>13076625</t>
  </si>
  <si>
    <t>19 32416201</t>
  </si>
  <si>
    <t>CAPS.TAQUARAL@GMAIL.COM</t>
  </si>
  <si>
    <t>25052494000189</t>
  </si>
  <si>
    <t>RPN CAR CENTRO AUTOMOTIVO LTDA</t>
  </si>
  <si>
    <t>RUA DR BARCELOS, 2355</t>
  </si>
  <si>
    <t>90910251</t>
  </si>
  <si>
    <t>51 30243776</t>
  </si>
  <si>
    <t>PATRIC@NPRCAR.COM.BR</t>
  </si>
  <si>
    <t>27321238000175</t>
  </si>
  <si>
    <t>S.WILLIAN AUTO MECANICA LTDA</t>
  </si>
  <si>
    <t>RUA BENJAMIN CONSTANT, 3204</t>
  </si>
  <si>
    <t>89217705</t>
  </si>
  <si>
    <t>47 92754590</t>
  </si>
  <si>
    <t>SWAUTOMECANICA@HOTMAIL.COM</t>
  </si>
  <si>
    <t>30218304000190</t>
  </si>
  <si>
    <t>SERTORIO SAO SEBASTIAO SERVICOS, PNEUS, PECAS E</t>
  </si>
  <si>
    <t>AVENIDA SERTORIO, 6000</t>
  </si>
  <si>
    <t>91060590</t>
  </si>
  <si>
    <t>51 32495797</t>
  </si>
  <si>
    <t>gerente.sertorio6000@aquiautocenterrs.com.br</t>
  </si>
  <si>
    <t>37702836000148</t>
  </si>
  <si>
    <t>SS AUTOMOTIVE AUTO CENTER LTDA</t>
  </si>
  <si>
    <t>RUA GENTIL MOREIRA, 980</t>
  </si>
  <si>
    <t>PROMISSAO</t>
  </si>
  <si>
    <t>16370000</t>
  </si>
  <si>
    <t>18 997403350</t>
  </si>
  <si>
    <t>SSAUTOMOTIVOAUTOCENTER@GMAIL.COM</t>
  </si>
  <si>
    <t>21365075000146</t>
  </si>
  <si>
    <t>TATIANI SOUZA COSTA AUTOMECANICA LTDA</t>
  </si>
  <si>
    <t>RUA DUQUE DE CAXIAS, 3430</t>
  </si>
  <si>
    <t>97060210</t>
  </si>
  <si>
    <t>55 32211707</t>
  </si>
  <si>
    <t>DRIVECARMECANICA@GMAIL.COM</t>
  </si>
  <si>
    <t>59561506000112</t>
  </si>
  <si>
    <t>THOMASSONI &amp; FIGUEIREDO LTDA.</t>
  </si>
  <si>
    <t>AVENIDA DANTE DELMANTO, 2383</t>
  </si>
  <si>
    <t>BOTUCATU</t>
  </si>
  <si>
    <t>18608393</t>
  </si>
  <si>
    <t>14 31125500</t>
  </si>
  <si>
    <t>OFICINA@OFICINASUPREMA.COM.BR</t>
  </si>
  <si>
    <t>27748001000175</t>
  </si>
  <si>
    <t>TOYOFLEX AUTO SERVICOS LTDA</t>
  </si>
  <si>
    <t>AVENIDA TANCREDO NEVES DE ALMEIDA, 310</t>
  </si>
  <si>
    <t>78065005</t>
  </si>
  <si>
    <t>65 999861962</t>
  </si>
  <si>
    <t>ADMINISTRATIVO@TOYFLEX.COM.BR</t>
  </si>
  <si>
    <t>14269133000172</t>
  </si>
  <si>
    <t>TOYOTEC COMERCIO DE PECAS E SERVICOS AUTOMOTIVOS</t>
  </si>
  <si>
    <t>RUA PRAIAS DO BRASIL, 56</t>
  </si>
  <si>
    <t>41500492</t>
  </si>
  <si>
    <t>71 33652655</t>
  </si>
  <si>
    <t>FINANCEIRO@TOYOTECBAHIA.COM.BR</t>
  </si>
  <si>
    <t>17159255000102</t>
  </si>
  <si>
    <t>UMTRATO CENTRO AUTOMOTIVO LTDA</t>
  </si>
  <si>
    <t>AVENIDA EDUARDO ELIAS ZAHRAN, 1258</t>
  </si>
  <si>
    <t>67 32539363</t>
  </si>
  <si>
    <t>CONTATO@UMTRATO.COM.BR</t>
  </si>
  <si>
    <t>39595494000210</t>
  </si>
  <si>
    <t>VICAR PERFORMANCE CENTER LTDA</t>
  </si>
  <si>
    <t>RUA TIRIASSU, 1088</t>
  </si>
  <si>
    <t>05005000</t>
  </si>
  <si>
    <t>11 56449999</t>
  </si>
  <si>
    <t>eduardo.jose@kyb.com.br</t>
  </si>
  <si>
    <t>39595494000644</t>
  </si>
  <si>
    <t>AVENIDA IMP LEOPOLDINA, 1685</t>
  </si>
  <si>
    <t>05305007</t>
  </si>
  <si>
    <t>LEOPOLDINA@STOCKAUTOSERVICE.COM.BR</t>
  </si>
  <si>
    <t>39595494000130</t>
  </si>
  <si>
    <t>RUA ENG. MESQUITA SAMPAIO, 579</t>
  </si>
  <si>
    <t>04711000</t>
  </si>
  <si>
    <t>06027154000153</t>
  </si>
  <si>
    <t>ZAPAROLI E ANTONIETTI LTDA</t>
  </si>
  <si>
    <t>AVENIDA RIO BRANCO, 1032</t>
  </si>
  <si>
    <t>SANANDUVA</t>
  </si>
  <si>
    <t>99840000</t>
  </si>
  <si>
    <t>54 33432426</t>
  </si>
  <si>
    <t>ZAPANETTI@3ENET.COM.BR</t>
  </si>
  <si>
    <t>75522367000174</t>
  </si>
  <si>
    <t>ELETRO WERLANG EPP</t>
  </si>
  <si>
    <t>RUA DO COMERCIO, 49</t>
  </si>
  <si>
    <t>SAO CARLOS</t>
  </si>
  <si>
    <t>89885000</t>
  </si>
  <si>
    <t>49 33254126</t>
  </si>
  <si>
    <t>ELETROWERLANG@GMAIL.COM</t>
  </si>
  <si>
    <t>31281623000103</t>
  </si>
  <si>
    <t>PREMIIUM AUTO CENTER LTDA</t>
  </si>
  <si>
    <t>AVENIDA SCO PAUL, 126</t>
  </si>
  <si>
    <t>40 999929559</t>
  </si>
  <si>
    <t>PREMIUM@PREMIUMSA.COM.BR</t>
  </si>
  <si>
    <t>00375362000167</t>
  </si>
  <si>
    <t>COMERCIO E TRANSPORTES FAVARETTO LTDA</t>
  </si>
  <si>
    <t>RUA GUAPORE, 328</t>
  </si>
  <si>
    <t>CORONEL FREITAS</t>
  </si>
  <si>
    <t>89840000</t>
  </si>
  <si>
    <t>49 33471386</t>
  </si>
  <si>
    <t>LUPAAUTOCENTER@GMAIL.COM</t>
  </si>
  <si>
    <t>06129235000164</t>
  </si>
  <si>
    <t>PIMMELAUTO PECAS E MECANICA LTDA</t>
  </si>
  <si>
    <t>RUA 01 DE MAIO,105</t>
  </si>
  <si>
    <t>PALMITOS</t>
  </si>
  <si>
    <t>89887000</t>
  </si>
  <si>
    <t>49 36470392</t>
  </si>
  <si>
    <t>CLAUDIOMIRO.PALAUTO@GMAIL.COM</t>
  </si>
  <si>
    <t>07894814000166</t>
  </si>
  <si>
    <t>LIBERTY AUTO CENTER COM PCS E ACESS LTDA</t>
  </si>
  <si>
    <t>RUA PAPA JOAO XXIII, 422</t>
  </si>
  <si>
    <t>49 34338987</t>
  </si>
  <si>
    <t>LIBERTY@LIBERTYAUTOCENTER.COM.BR</t>
  </si>
  <si>
    <t>36600295000184</t>
  </si>
  <si>
    <t>COSTENARO &amp; SCHEMITC COM PNEUS ACESS LTDA</t>
  </si>
  <si>
    <t>RUA VICTOR KONDER, 112</t>
  </si>
  <si>
    <t>89220000</t>
  </si>
  <si>
    <t>49 34331949</t>
  </si>
  <si>
    <t>F2CENTROAUTOMOTIVOXXE@GMAIL.COM</t>
  </si>
  <si>
    <t>14533817000130</t>
  </si>
  <si>
    <t>M.V COMERCIO PNEUS E ACESS LTDA</t>
  </si>
  <si>
    <t>RUA FIDENCIO DE SOUSA, MELLO 425</t>
  </si>
  <si>
    <t>49 34338957</t>
  </si>
  <si>
    <t>WILSONAUTOCENTERXXE@HOTMAIL.COM</t>
  </si>
  <si>
    <t>40041876000109</t>
  </si>
  <si>
    <t>TOTALLE SERVICOS LTDA</t>
  </si>
  <si>
    <t>AVENIDA FERNANDO MACHADO, 1800</t>
  </si>
  <si>
    <t>89803003</t>
  </si>
  <si>
    <t>49 33225766</t>
  </si>
  <si>
    <t>CLAUDIA@TOTALLEPNEUS.COM.BR</t>
  </si>
  <si>
    <t>08071694000160</t>
  </si>
  <si>
    <t>BENELLI AUTO CENTER LTDA ME</t>
  </si>
  <si>
    <t>RUA SETE DE ABRIL , 46</t>
  </si>
  <si>
    <t>IPUMIRIM</t>
  </si>
  <si>
    <t>89790000</t>
  </si>
  <si>
    <t>49 34381463</t>
  </si>
  <si>
    <t>CLEITONKM21@HOTMAIL.COM</t>
  </si>
  <si>
    <t>41161950000185</t>
  </si>
  <si>
    <t>AUTO MAIS COMERCIO TRANSPORTES LTDA</t>
  </si>
  <si>
    <t>AVENIDA FERNANDO MACHADO, 3440</t>
  </si>
  <si>
    <t>89805203</t>
  </si>
  <si>
    <t>49 33237469</t>
  </si>
  <si>
    <t>FINANCEIRO@CIPRIMAIS.COM.BR</t>
  </si>
  <si>
    <t>30439275000197</t>
  </si>
  <si>
    <t>ZERO AUTO CENTER LTDA</t>
  </si>
  <si>
    <t>RUA CAPITCO CRUZ, 2205</t>
  </si>
  <si>
    <t>95780000</t>
  </si>
  <si>
    <t>51 36322651</t>
  </si>
  <si>
    <t>autocenterzero@gmail.com</t>
  </si>
  <si>
    <t>28291179000100</t>
  </si>
  <si>
    <t>JONAS ANDRE GIEHL ME</t>
  </si>
  <si>
    <t>RUA ALOYSIO ALGAYER, 1840</t>
  </si>
  <si>
    <t>93490000</t>
  </si>
  <si>
    <t>51 35963581</t>
  </si>
  <si>
    <t>contato@jonasrodasepneusrs.com.br</t>
  </si>
  <si>
    <t>46378127006423</t>
  </si>
  <si>
    <t>GP PNEUS LTDA</t>
  </si>
  <si>
    <t>AVENIDA PEDRO ADAMS FILHO, 2831</t>
  </si>
  <si>
    <t>93320003</t>
  </si>
  <si>
    <t>51 35951304</t>
  </si>
  <si>
    <t>lais.freitas@gppneus.com.br</t>
  </si>
  <si>
    <t>46378127006180</t>
  </si>
  <si>
    <t>RUA DONA MARGARIDA, 573</t>
  </si>
  <si>
    <t>90240611</t>
  </si>
  <si>
    <t>51 33743300</t>
  </si>
  <si>
    <t>rose.ribeiro@gppneus.com.br</t>
  </si>
  <si>
    <t>00604010000136</t>
  </si>
  <si>
    <t>MECANICA MEXICAR LTDA</t>
  </si>
  <si>
    <t>RUA LUCIO APOLO, 80</t>
  </si>
  <si>
    <t>93320240</t>
  </si>
  <si>
    <t>51 35873226</t>
  </si>
  <si>
    <t>mecanicamexicarltda@gmail.com</t>
  </si>
  <si>
    <t>92852672000143</t>
  </si>
  <si>
    <t>JONAS PNEUS LTDA</t>
  </si>
  <si>
    <t>AVENIDA CENTENARIO, 171</t>
  </si>
  <si>
    <t>94035240</t>
  </si>
  <si>
    <t>51 30422000</t>
  </si>
  <si>
    <t>lisiane@jonaspneus.com.br</t>
  </si>
  <si>
    <t>21681117000158</t>
  </si>
  <si>
    <t>HF COMERCIO DE PNEUS E ACESSORIOS AUTOMOTIVOS LT</t>
  </si>
  <si>
    <t>AVENIDA CENTENARIO, 251</t>
  </si>
  <si>
    <t>gravatai@lojazepneus.com.br</t>
  </si>
  <si>
    <t>01820705000380</t>
  </si>
  <si>
    <t>ZE PNEUS COMERCIO DE PNEUS PE€AS E ACESSORIOS LT</t>
  </si>
  <si>
    <t>AVENIDA IPIRANGA, 4025</t>
  </si>
  <si>
    <t>90610001</t>
  </si>
  <si>
    <t>51 30724012</t>
  </si>
  <si>
    <t>ipiranga@zepneus.com.br</t>
  </si>
  <si>
    <t>00437531000146</t>
  </si>
  <si>
    <t>HERNANI ANTONIO CONZATTI</t>
  </si>
  <si>
    <t>RUA ANTONIO JOAQUIM MESQUITA, 419</t>
  </si>
  <si>
    <t>91350180</t>
  </si>
  <si>
    <t>51 33626260</t>
  </si>
  <si>
    <t>mecanicaconzatti@hotmail.com</t>
  </si>
  <si>
    <t>27774361000141</t>
  </si>
  <si>
    <t>01918651000128</t>
  </si>
  <si>
    <t>AUTO PECAS JOAO HOFFMANN LTDA</t>
  </si>
  <si>
    <t>54376462000137</t>
  </si>
  <si>
    <t>SILCAR PNEUS LTDA</t>
  </si>
  <si>
    <t>AVENIDA BRIGADEIRO FARIA LIMA, 5680</t>
  </si>
  <si>
    <t>15090000</t>
  </si>
  <si>
    <t>17 3201-1888</t>
  </si>
  <si>
    <t>pimenta@silcarpneus.com.br</t>
  </si>
  <si>
    <t>55330229001239</t>
  </si>
  <si>
    <t>CAIADO PNEUS LTDA</t>
  </si>
  <si>
    <t>AVENIDA BRASIL, 1744</t>
  </si>
  <si>
    <t>19013000</t>
  </si>
  <si>
    <t>18 99182-4309</t>
  </si>
  <si>
    <t>logistica.03@caiado.com.br</t>
  </si>
  <si>
    <t>30248852000163</t>
  </si>
  <si>
    <t>IPIRANGA SERVICOS, PNEUS, PECAS E ACESSORIOS AUT</t>
  </si>
  <si>
    <t>13346414000119</t>
  </si>
  <si>
    <t>JOEL PNEUS LTDA</t>
  </si>
  <si>
    <t>RUA NATIVIDADE, 4280</t>
  </si>
  <si>
    <t>SANTO AMARO DA IMPERATRIZ</t>
  </si>
  <si>
    <t>88140000</t>
  </si>
  <si>
    <t>48 991927422</t>
  </si>
  <si>
    <t>nfe@joelpneusautocenter.com.br</t>
  </si>
  <si>
    <t>01401001000100</t>
  </si>
  <si>
    <t>JOAO BATISTA ROSA E CIA LTDA ME</t>
  </si>
  <si>
    <t>RUA SANTANA, 4755</t>
  </si>
  <si>
    <t>48 32451505</t>
  </si>
  <si>
    <t>oficina.joao@bol.com.br</t>
  </si>
  <si>
    <t>00560263000155</t>
  </si>
  <si>
    <t>RAFA PNEUS AUTO CENTER LTDA</t>
  </si>
  <si>
    <t>ROD SC 401, 370</t>
  </si>
  <si>
    <t>88030000</t>
  </si>
  <si>
    <t>48 33349090</t>
  </si>
  <si>
    <t>rafaautocenter@gmail.com</t>
  </si>
  <si>
    <t>19036667000172</t>
  </si>
  <si>
    <t>ROSA AUTO CENTER LTDA</t>
  </si>
  <si>
    <t>RUA CORONEL MANOEL DOS SANTOS MARINHO, 3</t>
  </si>
  <si>
    <t>89802390</t>
  </si>
  <si>
    <t>49 991444926</t>
  </si>
  <si>
    <t>financeirorosaautocenter@gmail.com</t>
  </si>
  <si>
    <t>05330272000173</t>
  </si>
  <si>
    <t>NASS AUTO MECANICA</t>
  </si>
  <si>
    <t>RUA SILVA JARDIN, 224</t>
  </si>
  <si>
    <t>89216220</t>
  </si>
  <si>
    <t>47 34225488</t>
  </si>
  <si>
    <t>daniel.luizinhoautopecas@gmail.com</t>
  </si>
  <si>
    <t>00301463000193</t>
  </si>
  <si>
    <t>SCHOLZE AUTOMECANICA LTDA</t>
  </si>
  <si>
    <t>RUA CONCARDIA,635</t>
  </si>
  <si>
    <t>89203600</t>
  </si>
  <si>
    <t>47 34224194</t>
  </si>
  <si>
    <t>mecanicascholze@hotmail.com</t>
  </si>
  <si>
    <t>00150795000114</t>
  </si>
  <si>
    <t>MECANICA TIRADENTES LTDA</t>
  </si>
  <si>
    <t>RUA TIRADENTES, 670</t>
  </si>
  <si>
    <t>89211135</t>
  </si>
  <si>
    <t>47 34261960</t>
  </si>
  <si>
    <t>mecanicatiradentes@hotmail.com</t>
  </si>
  <si>
    <t>07768400000190</t>
  </si>
  <si>
    <t>AUTO MECANICA FABIANO LTDA</t>
  </si>
  <si>
    <t>RUA ANITA GARIBALDI, 516</t>
  </si>
  <si>
    <t>88801020</t>
  </si>
  <si>
    <t>48 996200946</t>
  </si>
  <si>
    <t>mecanicafabiano@hotmail.com</t>
  </si>
  <si>
    <t>21086001000170</t>
  </si>
  <si>
    <t>JOSE JOAO THOMAZ MECANICA</t>
  </si>
  <si>
    <t>AC ESTADUAL RIO MAINA, 455</t>
  </si>
  <si>
    <t>88817440</t>
  </si>
  <si>
    <t>48 34399327</t>
  </si>
  <si>
    <t>Cristiano_multimarcas@hotmail.com</t>
  </si>
  <si>
    <t>12559648000181</t>
  </si>
  <si>
    <t>PEKENO MECANICA AUTOMOTIVA LTDA</t>
  </si>
  <si>
    <t>ROD. ANTONIO VALOR CANELA, 949</t>
  </si>
  <si>
    <t>FORQUILHINHA</t>
  </si>
  <si>
    <t>88850000</t>
  </si>
  <si>
    <t>48 999845899</t>
  </si>
  <si>
    <t>pekenomecania@hotmail.com</t>
  </si>
  <si>
    <t>19533274000174</t>
  </si>
  <si>
    <t>SARE COMERCIO DE PECAS E MANUTENCAO AUTOMOTIVA L</t>
  </si>
  <si>
    <t>RUA FLORESTA, 572</t>
  </si>
  <si>
    <t>83015110</t>
  </si>
  <si>
    <t>41 32833834</t>
  </si>
  <si>
    <t>sareautomotiva@live.com</t>
  </si>
  <si>
    <t>78203569000141</t>
  </si>
  <si>
    <t>MOTA CAR SERVICE LTDA</t>
  </si>
  <si>
    <t>AVENIDA MORANGUEIRA, 1168</t>
  </si>
  <si>
    <t>87033070</t>
  </si>
  <si>
    <t>44 32288785</t>
  </si>
  <si>
    <t>motaautoeletrica@hotmail.com</t>
  </si>
  <si>
    <t>13092125000211</t>
  </si>
  <si>
    <t>CARHILL COMERCIO DE AUTOPECAS LTDA</t>
  </si>
  <si>
    <t>AVENIDA COLOMBO, 3184</t>
  </si>
  <si>
    <t>44 33444400</t>
  </si>
  <si>
    <t>mbarbosa@varejocar.com.br</t>
  </si>
  <si>
    <t>97533011000179</t>
  </si>
  <si>
    <t>REVCAR AUTOCENTER LTDA</t>
  </si>
  <si>
    <t>RUA SCO JOSE, 3561</t>
  </si>
  <si>
    <t>83040230</t>
  </si>
  <si>
    <t>41 33845651</t>
  </si>
  <si>
    <t>REVCAR@REVCARAUTOCENTER.COM.BR</t>
  </si>
  <si>
    <t>38159542000184</t>
  </si>
  <si>
    <t>SANTIN AUTOCENTER LTDA</t>
  </si>
  <si>
    <t>RUA BARAO DO CERRO AZUL, 1269</t>
  </si>
  <si>
    <t>83005430</t>
  </si>
  <si>
    <t>41 32835710</t>
  </si>
  <si>
    <t>CAIXA@MSCENTROAUTOMOTIVO.COM.BR</t>
  </si>
  <si>
    <t>18016273000190</t>
  </si>
  <si>
    <t>DRILL AUTO CENTER LTDA</t>
  </si>
  <si>
    <t>RODOVIA JOAO LEOPOLDO JACOMEL, 11070</t>
  </si>
  <si>
    <t>83320005</t>
  </si>
  <si>
    <t>41 30332350</t>
  </si>
  <si>
    <t>ADRIANO.PEDRODELIMA@YAHOO.COM.BR</t>
  </si>
  <si>
    <t>04324530000146</t>
  </si>
  <si>
    <t>ADAMO BARROS &amp; ALDO BARROS LTDA</t>
  </si>
  <si>
    <t>ESTRADA DA GRACIOSA, 663</t>
  </si>
  <si>
    <t>83413200</t>
  </si>
  <si>
    <t>41 35628001</t>
  </si>
  <si>
    <t>autocenter2a@yahoo.com.br</t>
  </si>
  <si>
    <t>68825454000135</t>
  </si>
  <si>
    <t>IWAOKA TECNICA DE VEICULOS</t>
  </si>
  <si>
    <t>AVENIDA PEDRO TAQUES, 3122</t>
  </si>
  <si>
    <t>87035000</t>
  </si>
  <si>
    <t>44 32283816</t>
  </si>
  <si>
    <t>MOTOCARMEC@HOTMAIL.COM</t>
  </si>
  <si>
    <t>05482114000139</t>
  </si>
  <si>
    <t>OSNEI PEDROGA NOBRE</t>
  </si>
  <si>
    <t>RUA RACHID ALBES, 1482</t>
  </si>
  <si>
    <t>RIBAS DO RIO PARDO</t>
  </si>
  <si>
    <t>79180000</t>
  </si>
  <si>
    <t>67 32381012</t>
  </si>
  <si>
    <t>radiadoresnobre@hotmail.com</t>
  </si>
  <si>
    <t>21316712000194</t>
  </si>
  <si>
    <t>SUELY SILVA DE SOUZA ME</t>
  </si>
  <si>
    <t>RUA ALADIM, 456</t>
  </si>
  <si>
    <t>79013130</t>
  </si>
  <si>
    <t>67 999280494</t>
  </si>
  <si>
    <t>centroautomotivoaladim@hotmail.com</t>
  </si>
  <si>
    <t>05089338000185</t>
  </si>
  <si>
    <t>DIDOSHA AUTO PECAS SERVICOS E ACESSORIOS</t>
  </si>
  <si>
    <t>AVENIDA MASCARENHAS MORAES, 1867</t>
  </si>
  <si>
    <t>79010500</t>
  </si>
  <si>
    <t>67 30268348</t>
  </si>
  <si>
    <t>didoshaautomotiva@hotmail.com</t>
  </si>
  <si>
    <t>20357708000101</t>
  </si>
  <si>
    <t>PORTAL PNEUS E ACESSORIOS LTDA</t>
  </si>
  <si>
    <t>RUA MARACAJU, 535</t>
  </si>
  <si>
    <t>79002214</t>
  </si>
  <si>
    <t>67 33833838</t>
  </si>
  <si>
    <t>nfe.campogrande@zizopneus.com.br</t>
  </si>
  <si>
    <t>10705370000188</t>
  </si>
  <si>
    <t>MARTINS E OLIVEIRA LTDA ME</t>
  </si>
  <si>
    <t>RUA QUATORZE DE JULHO, 1281</t>
  </si>
  <si>
    <t>79004391</t>
  </si>
  <si>
    <t>67 33835112</t>
  </si>
  <si>
    <t>adm.shopcar@gmail.com</t>
  </si>
  <si>
    <t>70491873000120</t>
  </si>
  <si>
    <t>SUTIL CAR COMERCIO DE VEICULO LTDA</t>
  </si>
  <si>
    <t>AV. MIGUEL SUTIL, 5251</t>
  </si>
  <si>
    <t>78008800</t>
  </si>
  <si>
    <t>65 36222000</t>
  </si>
  <si>
    <t>SUTILCARMT@GLOBO.COM</t>
  </si>
  <si>
    <t>32844404000158</t>
  </si>
  <si>
    <t>MAURICIO AUTO CENTER EIRELLI</t>
  </si>
  <si>
    <t>AV ULISSES POMPEU DE CAMPOS,150</t>
  </si>
  <si>
    <t>78110600</t>
  </si>
  <si>
    <t>65 36823477</t>
  </si>
  <si>
    <t>AUTOCENTER_MAUCAR@GMAIL.COM</t>
  </si>
  <si>
    <t>18752122000108</t>
  </si>
  <si>
    <t>AUTO CENTER COXIPO EIRELI-ME</t>
  </si>
  <si>
    <t>AV.CARMINDO DE CAMPOS, 141</t>
  </si>
  <si>
    <t>78070100</t>
  </si>
  <si>
    <t>65 30277057</t>
  </si>
  <si>
    <t>COXIPOCENTERCBA@HOTMAIL.COM</t>
  </si>
  <si>
    <t>07206160000130</t>
  </si>
  <si>
    <t>DUARTE DE SOUZA E SANTOS LTDA.-ME</t>
  </si>
  <si>
    <t>AV.PONCE DE ARRUDA, 1844</t>
  </si>
  <si>
    <t>78700260</t>
  </si>
  <si>
    <t>66 34232440</t>
  </si>
  <si>
    <t>SANTOS.SOUZA12@GMAIL.COM</t>
  </si>
  <si>
    <t>24302748000107</t>
  </si>
  <si>
    <t>M R BRAGA AUTOCENTER</t>
  </si>
  <si>
    <t>R GIULIANA, Q09 L05 LOT</t>
  </si>
  <si>
    <t>78555442</t>
  </si>
  <si>
    <t>66 35325148</t>
  </si>
  <si>
    <t>BRAGAAUTOCENTER10@YAHOO.COM</t>
  </si>
  <si>
    <t>09010348000215</t>
  </si>
  <si>
    <t>FENIX LOCACOES, SERVICOS &amp; COMERCIO DE PRODUTOS</t>
  </si>
  <si>
    <t>RUA CHILE, 967</t>
  </si>
  <si>
    <t>14020610</t>
  </si>
  <si>
    <t>16 39163707</t>
  </si>
  <si>
    <t>valnei@cebtroautomotivofenix.com.br</t>
  </si>
  <si>
    <t>18586998000113</t>
  </si>
  <si>
    <t>TRASKINI &amp; TRASKINI LTDA</t>
  </si>
  <si>
    <t>AVENIDA EXPEDICIONµRIOS DE POMPEIA, 20</t>
  </si>
  <si>
    <t>POMPEIA</t>
  </si>
  <si>
    <t>17580000</t>
  </si>
  <si>
    <t>14 34522999</t>
  </si>
  <si>
    <t>fabio@rinaldopneus.com.br</t>
  </si>
  <si>
    <t>03048506000169</t>
  </si>
  <si>
    <t>CENTER CAR MULTIMARCAS LTDA</t>
  </si>
  <si>
    <t>RUA DR JOAQUIM DE ABREU SAMPAIO VIDAL, 8</t>
  </si>
  <si>
    <t>17504072</t>
  </si>
  <si>
    <t>14 34547317</t>
  </si>
  <si>
    <t>oficinacentercar@hotmail.com</t>
  </si>
  <si>
    <t>08234898000174</t>
  </si>
  <si>
    <t>AUTO CENTER MALASPINA LTDA</t>
  </si>
  <si>
    <t>AVENIDA FRANCISCO ANTONIO DE ABREU, 801</t>
  </si>
  <si>
    <t>16 32623571</t>
  </si>
  <si>
    <t>autocentermalaspina@gmail.com</t>
  </si>
  <si>
    <t>02057832000170</t>
  </si>
  <si>
    <t>CACIO SILVEIRA GIRON &amp; CIA. LTDA</t>
  </si>
  <si>
    <t>AVENIDA MAURICIO BIAGI, 2981</t>
  </si>
  <si>
    <t>14096170</t>
  </si>
  <si>
    <t>16 36284770</t>
  </si>
  <si>
    <t>haroldo@gironautomotivo.com.br</t>
  </si>
  <si>
    <t>18848544000173</t>
  </si>
  <si>
    <t>MECANICA RANGEL LTDA</t>
  </si>
  <si>
    <t>RUA ROCHIL JOSE DE MATOS, 126</t>
  </si>
  <si>
    <t>33930858</t>
  </si>
  <si>
    <t>31 986287008</t>
  </si>
  <si>
    <t>luisrangeo@gmail.com</t>
  </si>
  <si>
    <t>24357823000137</t>
  </si>
  <si>
    <t>GILBERTO LUCIO SPINDOLA ME</t>
  </si>
  <si>
    <t>RUA CAMPOS SALES, 122 LJ 02</t>
  </si>
  <si>
    <t>31 33717145</t>
  </si>
  <si>
    <t>financeiro@expressaimport.com.br</t>
  </si>
  <si>
    <t>01879051000106</t>
  </si>
  <si>
    <t>FORMULA 1 - COMERCIO DE PNEUS LTDA</t>
  </si>
  <si>
    <t>AVENIDA BERENICE CATCO, 36</t>
  </si>
  <si>
    <t>BAEPENDI</t>
  </si>
  <si>
    <t>37443000</t>
  </si>
  <si>
    <t>35 33431785</t>
  </si>
  <si>
    <t>formula1pneusltda@gmail.com</t>
  </si>
  <si>
    <t>32402718000109</t>
  </si>
  <si>
    <t>SAKURA MANUTENCAO E PECAS LTDA</t>
  </si>
  <si>
    <t>RUA JACUÖ, 3895</t>
  </si>
  <si>
    <t>31160190</t>
  </si>
  <si>
    <t>31 25552265</t>
  </si>
  <si>
    <t>mauricio@sakurabh.com.br</t>
  </si>
  <si>
    <t>17962168000180</t>
  </si>
  <si>
    <t>PNEUPAM LTDA</t>
  </si>
  <si>
    <t>AVENIDA ANTANIO ABRAHCO CARAM, 690</t>
  </si>
  <si>
    <t>31275000</t>
  </si>
  <si>
    <t>31 34915000</t>
  </si>
  <si>
    <t>pneupam@pneupam.com.br</t>
  </si>
  <si>
    <t>45159954000180</t>
  </si>
  <si>
    <t>LR PNEUS LTDA</t>
  </si>
  <si>
    <t>AVENIDA DAS AMRICAS, 1310</t>
  </si>
  <si>
    <t>32145000</t>
  </si>
  <si>
    <t>31 96146552</t>
  </si>
  <si>
    <t>contagem.avenidadasamericas@bonopneus.com.br</t>
  </si>
  <si>
    <t>31874020000115</t>
  </si>
  <si>
    <t>MAGRAO CAR SERVICE LTDA</t>
  </si>
  <si>
    <t>BR-381, 1057 KM 2</t>
  </si>
  <si>
    <t>32240090</t>
  </si>
  <si>
    <t>31 25578786</t>
  </si>
  <si>
    <t>mecanicahelpme@gmail.com</t>
  </si>
  <si>
    <t>26093993000187</t>
  </si>
  <si>
    <t>LOJAO DOS PNEUS AUTO CENTER LTDA</t>
  </si>
  <si>
    <t>AVENIDA PRESIDENTE TANCREDO DE ALMEIDA N</t>
  </si>
  <si>
    <t>CORONEL FABRICIANO</t>
  </si>
  <si>
    <t>35170054</t>
  </si>
  <si>
    <t>31 38482482</t>
  </si>
  <si>
    <t>administrativo@soaresecruz.com.br</t>
  </si>
  <si>
    <t>13690561000101</t>
  </si>
  <si>
    <t>ALINHAMENTO GV LTDA</t>
  </si>
  <si>
    <t>AVENIDA JK, 2336</t>
  </si>
  <si>
    <t>35045250</t>
  </si>
  <si>
    <t>33 32735763</t>
  </si>
  <si>
    <t>alinhamentogv@hotmail.com</t>
  </si>
  <si>
    <t>00464331000182</t>
  </si>
  <si>
    <t>LIDER PNEUS LTDA</t>
  </si>
  <si>
    <t>RUA MAXIMILIANO PEREIRA, 285</t>
  </si>
  <si>
    <t>39400178</t>
  </si>
  <si>
    <t>38 32226751</t>
  </si>
  <si>
    <t>diretoria@azteccontabil.com.br</t>
  </si>
  <si>
    <t>02366927000175</t>
  </si>
  <si>
    <t>VASQUES AUTO CENTER LTDA</t>
  </si>
  <si>
    <t>AVENIDA SANTA CRUZ, SN</t>
  </si>
  <si>
    <t>21830008</t>
  </si>
  <si>
    <t>21 964017028</t>
  </si>
  <si>
    <t>contato@vasquesautocenter.com.br</t>
  </si>
  <si>
    <t>09092844000184</t>
  </si>
  <si>
    <t>SUSPEX PECAS E SERVICOS AUTOMOTIVOS</t>
  </si>
  <si>
    <t>AVENIDA SANTA CRUZ, 6131</t>
  </si>
  <si>
    <t>21 970160548</t>
  </si>
  <si>
    <t>suspex2011@hotmail.com</t>
  </si>
  <si>
    <t>15432597000110</t>
  </si>
  <si>
    <t>PERITOS CAR CENTRO AUTOMOTIVO LTDA</t>
  </si>
  <si>
    <t>RUA GOIANINHA, 221</t>
  </si>
  <si>
    <t>22780760</t>
  </si>
  <si>
    <t>21 982060319</t>
  </si>
  <si>
    <t>faturamento@peritoscar.com.br</t>
  </si>
  <si>
    <t>22610530000194</t>
  </si>
  <si>
    <t>CELIA QUEIROZ RAMALDIS ME</t>
  </si>
  <si>
    <t>AVENIDA AUTOMOVEL CLUBE, 628</t>
  </si>
  <si>
    <t>25267135</t>
  </si>
  <si>
    <t>21 970152193</t>
  </si>
  <si>
    <t>araujoscentroautomotivo@outlook.com</t>
  </si>
  <si>
    <t>45603391000177</t>
  </si>
  <si>
    <t>GALLOTI CASTOR AUTO CENTER</t>
  </si>
  <si>
    <t>RUA GUARANY, 159</t>
  </si>
  <si>
    <t>MAGE</t>
  </si>
  <si>
    <t>25931782</t>
  </si>
  <si>
    <t>21 973757012</t>
  </si>
  <si>
    <t>autocenterinnovate@gmail.com</t>
  </si>
  <si>
    <t>07077949000139</t>
  </si>
  <si>
    <t>CLEBER OLIVEIRA COMERCIO E SERVICOS DE PECAS E A</t>
  </si>
  <si>
    <t>AVENIDA NILO PECANHA, 1116</t>
  </si>
  <si>
    <t>26210011</t>
  </si>
  <si>
    <t>21 26685321</t>
  </si>
  <si>
    <t>autocenterpontoauto@gmail.com</t>
  </si>
  <si>
    <t>44380196000162</t>
  </si>
  <si>
    <t>SMART CAR SERVICE LTDA</t>
  </si>
  <si>
    <t>RUA COSTA RICA, 182</t>
  </si>
  <si>
    <t>26215420</t>
  </si>
  <si>
    <t>21 964595151</t>
  </si>
  <si>
    <t>smartcarservice10@gmail.com</t>
  </si>
  <si>
    <t>68593169000306</t>
  </si>
  <si>
    <t>ABC PNEUS LTDA</t>
  </si>
  <si>
    <t>ESTRADA DAS CAPOEIRAS, 597</t>
  </si>
  <si>
    <t>23085660</t>
  </si>
  <si>
    <t>21 986556549</t>
  </si>
  <si>
    <t>loja.campogrande@abcpneus.net</t>
  </si>
  <si>
    <t>09371940000161</t>
  </si>
  <si>
    <t>JCR10 SERVICOS AUTOMOTIVOS LTDA</t>
  </si>
  <si>
    <t>AVENIDA DOM HELDER CAMARA, 5474</t>
  </si>
  <si>
    <t>20771004</t>
  </si>
  <si>
    <t>21 981354422</t>
  </si>
  <si>
    <t>ddelboni@hotmail.com</t>
  </si>
  <si>
    <t>33118276000128</t>
  </si>
  <si>
    <t>NOVA LIDER ITAGUAI</t>
  </si>
  <si>
    <t>RUA ARI PARREIRAS, 620</t>
  </si>
  <si>
    <t>ITAGUAI</t>
  </si>
  <si>
    <t>23815542</t>
  </si>
  <si>
    <t>21 993342131</t>
  </si>
  <si>
    <t>liderautocenterrio@gmail.com</t>
  </si>
  <si>
    <t>68578814001032</t>
  </si>
  <si>
    <t>WIDMEN AUTO CENTER LTDA</t>
  </si>
  <si>
    <t>RUA 24 DE FEVEREIRO, 75, 77, 79</t>
  </si>
  <si>
    <t>21040300</t>
  </si>
  <si>
    <t>21 982655576</t>
  </si>
  <si>
    <t>leonardo@widmen.com.br</t>
  </si>
  <si>
    <t>05247910000359</t>
  </si>
  <si>
    <t>GBG COMERCIO DE PNEUS E SERVICOS LTDA</t>
  </si>
  <si>
    <t>RUA BOULEVAR 28 DE SETEMBRO, 17</t>
  </si>
  <si>
    <t>20551031</t>
  </si>
  <si>
    <t>21 971702727</t>
  </si>
  <si>
    <t>guajarinoportugal@gbgpneus.com.br</t>
  </si>
  <si>
    <t>04269208000161</t>
  </si>
  <si>
    <t>AUTO CENTER J R LTDA ME</t>
  </si>
  <si>
    <t>AVENIDA JOCO PESSOA, 4355</t>
  </si>
  <si>
    <t>60425680</t>
  </si>
  <si>
    <t>85 34944453</t>
  </si>
  <si>
    <t>comprasautocenterjer@gmail.com</t>
  </si>
  <si>
    <t>19373841000172</t>
  </si>
  <si>
    <t>BEK AUTOCENTER LTDA</t>
  </si>
  <si>
    <t>AVENIDA A 380, S/N</t>
  </si>
  <si>
    <t>PACATUBA</t>
  </si>
  <si>
    <t>61814036</t>
  </si>
  <si>
    <t>85 33841694</t>
  </si>
  <si>
    <t>b3autocenter@gmail.com</t>
  </si>
  <si>
    <t>63293765000187</t>
  </si>
  <si>
    <t>AMERICO MELO BEZERRA JUNIOR EPP</t>
  </si>
  <si>
    <t>RUA MARECHAL DEODORO, 113</t>
  </si>
  <si>
    <t>60020060</t>
  </si>
  <si>
    <t>85 32547397</t>
  </si>
  <si>
    <t>tecnoautosservicosautomotivos@gmail.com</t>
  </si>
  <si>
    <t>07270366000120</t>
  </si>
  <si>
    <t>GERARDO BASTOS PNEUS E PECAS LTDA</t>
  </si>
  <si>
    <t>RUA PRINCESA ISABEL, 900</t>
  </si>
  <si>
    <t>60015060</t>
  </si>
  <si>
    <t>85 40068373</t>
  </si>
  <si>
    <t>cleuton.lima@gerardobastos.com.br</t>
  </si>
  <si>
    <t>06760440000123</t>
  </si>
  <si>
    <t>NARDELIO AUTO PECAS LTDA</t>
  </si>
  <si>
    <t>RUA ERNESTINA SOBREIRA,961</t>
  </si>
  <si>
    <t>63030180</t>
  </si>
  <si>
    <t>88 35714500</t>
  </si>
  <si>
    <t>nardelio@nardeliodiesel.com.br</t>
  </si>
  <si>
    <t>02997402000138</t>
  </si>
  <si>
    <t>SERTAES OFF ROAD COMERCIO E SERVICOS LTDA</t>
  </si>
  <si>
    <t>AVENIDA AGUANAMBI, 999</t>
  </si>
  <si>
    <t>60055400</t>
  </si>
  <si>
    <t>85 32533633</t>
  </si>
  <si>
    <t>financeiro@sertoesoffroad.com.br</t>
  </si>
  <si>
    <t>07077492000162</t>
  </si>
  <si>
    <t>FEMPCAR AUTO PECAS LTDA</t>
  </si>
  <si>
    <t>RUA SCO PEDRO, 2125</t>
  </si>
  <si>
    <t>63050270</t>
  </si>
  <si>
    <t>88 35121848</t>
  </si>
  <si>
    <t>luizalbertorodrigues56@gmail.com</t>
  </si>
  <si>
    <t>04968311000108</t>
  </si>
  <si>
    <t>BM COMERCIO DE PECAS E SERVICOS LTDA</t>
  </si>
  <si>
    <t>AVENIDA HERACLITO GRACA,1691</t>
  </si>
  <si>
    <t>60115281</t>
  </si>
  <si>
    <t>85 998580102</t>
  </si>
  <si>
    <t>charles@trockservice.com.br</t>
  </si>
  <si>
    <t>24578949000131</t>
  </si>
  <si>
    <t>M H F MANUTENCAO DE VEICULOS LTDA</t>
  </si>
  <si>
    <t>AVENIDA HERACLITO GRACA 861</t>
  </si>
  <si>
    <t>60140061</t>
  </si>
  <si>
    <t>85 32116868</t>
  </si>
  <si>
    <t>allyson@betoscar.com.br</t>
  </si>
  <si>
    <t>05268215000101</t>
  </si>
  <si>
    <t>POLZIN CENTRO AUTOMOTIVO LTDA</t>
  </si>
  <si>
    <t>RUA CARLOS WILLY BOEHM,23</t>
  </si>
  <si>
    <t>89218301</t>
  </si>
  <si>
    <t>47 30265665</t>
  </si>
  <si>
    <t>eletropecas@polzin.com.br</t>
  </si>
  <si>
    <t>04622678000167</t>
  </si>
  <si>
    <t>OBJETIVO CENTRO AUTOMOTIVO LTDA</t>
  </si>
  <si>
    <t>RUA PEREIRA NETO,288</t>
  </si>
  <si>
    <t>88303120</t>
  </si>
  <si>
    <t>47 3241-2500</t>
  </si>
  <si>
    <t>ofobjetivo@hotmail.cm</t>
  </si>
  <si>
    <t>59104760001244</t>
  </si>
  <si>
    <t>TOYOTA DO BRASIL LTDA</t>
  </si>
  <si>
    <t>TOYOTA</t>
  </si>
  <si>
    <t>RUA EDUARDO LUCHESE, 15</t>
  </si>
  <si>
    <t>PORTO FELIZ</t>
  </si>
  <si>
    <t>18540000</t>
  </si>
  <si>
    <t>11 43905100</t>
  </si>
  <si>
    <t>nfetdb@toyota.com.br</t>
  </si>
  <si>
    <t>49091503000109</t>
  </si>
  <si>
    <t>BEZERRA AUTOPECAS LTDA</t>
  </si>
  <si>
    <t>AVENIDA DEP. RAIMUNDO DE SA URTIGA, 676</t>
  </si>
  <si>
    <t>PICOS</t>
  </si>
  <si>
    <t>64601385</t>
  </si>
  <si>
    <t>74 98106-7070</t>
  </si>
  <si>
    <t>RAFAEL@AUTOPECASBEZERRA.COM.BR</t>
  </si>
  <si>
    <t>22813713000107</t>
  </si>
  <si>
    <t>R. A. DISTRIBUIDORA DE PECAS AUTOMORIVA LTDA</t>
  </si>
  <si>
    <t>AVENIDA MANOEL JOSE DE ARRUDA, 4755</t>
  </si>
  <si>
    <t>78025190</t>
  </si>
  <si>
    <t>65 3027-2505</t>
  </si>
  <si>
    <t>faturamento@radistribuidora.com.br</t>
  </si>
  <si>
    <t>01064894000146</t>
  </si>
  <si>
    <t>CASA DO ESCAPAMENTO LTDA</t>
  </si>
  <si>
    <t>AV. PRES. TANCREDO NEVES, 259</t>
  </si>
  <si>
    <t>58028840</t>
  </si>
  <si>
    <t>83 2186-8347</t>
  </si>
  <si>
    <t>casadoescapamentoltda@gmail.com</t>
  </si>
  <si>
    <t>04289791000172</t>
  </si>
  <si>
    <t>AUTO GIRO DISTRIBUICAO DE PECAS LTDA</t>
  </si>
  <si>
    <t>AUTO GIRO PB</t>
  </si>
  <si>
    <t>AVENIDA MINISTRO JOSE AMERICO DE ALMEIDA</t>
  </si>
  <si>
    <t>58040300</t>
  </si>
  <si>
    <t>83 98802-5551</t>
  </si>
  <si>
    <t>RUBENS@AUTOGIRODISTRIBUICAO.COM.BR</t>
  </si>
  <si>
    <t>04289791000253</t>
  </si>
  <si>
    <t>RUA JOAO SUASSUNA, 1040</t>
  </si>
  <si>
    <t>58400036</t>
  </si>
  <si>
    <t>FISCAL@AUTOGIRODISTRIBUICAO.COM.BR</t>
  </si>
  <si>
    <t>46265974000106</t>
  </si>
  <si>
    <t>CFM COMERCIO VIRTUAL DE PECAS AUTOMOTIVAS LTDA</t>
  </si>
  <si>
    <t>MOBIZ</t>
  </si>
  <si>
    <t>RUA HENRIQUE MATTIOLI, 453</t>
  </si>
  <si>
    <t>81330140</t>
  </si>
  <si>
    <t>41 98803-0274</t>
  </si>
  <si>
    <t>carlos@mozbr.com.br</t>
  </si>
  <si>
    <t>34969576000183</t>
  </si>
  <si>
    <t>REV COMERCIO E REPRESENTACOES LTDA</t>
  </si>
  <si>
    <t>REV MASTER</t>
  </si>
  <si>
    <t>AVENIDA GETULIO VARGAS, 2049</t>
  </si>
  <si>
    <t>64020080</t>
  </si>
  <si>
    <t>86 2107-1900</t>
  </si>
  <si>
    <t>naiara@rev.com.br</t>
  </si>
  <si>
    <t>52493256000181</t>
  </si>
  <si>
    <t>daniel@impave.com.br</t>
  </si>
  <si>
    <t>52493256000262</t>
  </si>
  <si>
    <t>CERVEPECAS DISTRIBUIDORA DE AUTO PECAS LTDA</t>
  </si>
  <si>
    <t>52493256000343</t>
  </si>
  <si>
    <t>RUA NORIZONTE FIGUEIRO DA ROSA, 311</t>
  </si>
  <si>
    <t>97065175</t>
  </si>
  <si>
    <t>51244983000142</t>
  </si>
  <si>
    <t>ATACK DISTRIBUIDORA LTDA</t>
  </si>
  <si>
    <t>ST SCIA Q 15 CJ 4 LT 2  S/N</t>
  </si>
  <si>
    <t>71250020</t>
  </si>
  <si>
    <t>47 3241-1400</t>
  </si>
  <si>
    <t>compras4motorsimports@hotmail.com</t>
  </si>
  <si>
    <t>45955959001271</t>
  </si>
  <si>
    <t>AGUILERA AUTOPECAS NORTE LTDA</t>
  </si>
  <si>
    <t>ROD BR 316 , 758</t>
  </si>
  <si>
    <t>FISCAL.CONTABIL@CASTRILLON.COM.BR</t>
  </si>
  <si>
    <t>51499615000145</t>
  </si>
  <si>
    <t>MOOVEN MOBILIDADE E TECNOLOGIA LTDA</t>
  </si>
  <si>
    <t>MOOVEN</t>
  </si>
  <si>
    <t>RUA ITAJAI, 500</t>
  </si>
  <si>
    <t>51200020</t>
  </si>
  <si>
    <t>81 4040-4776</t>
  </si>
  <si>
    <t>FINANCEIRO@MOOVENBRASIL.COM.BR</t>
  </si>
  <si>
    <t>11247799000131</t>
  </si>
  <si>
    <t>SUPREMA DISTRIBUIDORA DE PECAS AUTOMOTIVAS LTDA</t>
  </si>
  <si>
    <t>SUPREMA DISTRIBUIDORA</t>
  </si>
  <si>
    <t>AVENIDA ANTONIO CARLOS MAGALHAES,1606</t>
  </si>
  <si>
    <t>47802147</t>
  </si>
  <si>
    <t>77 3611-0172</t>
  </si>
  <si>
    <t>annaluisa@supremapecas.com.br</t>
  </si>
  <si>
    <t>11247799000565</t>
  </si>
  <si>
    <t>AVENIDA INDUSTRIAL, 40</t>
  </si>
  <si>
    <t>62 99496-7100</t>
  </si>
  <si>
    <t>51328675000103</t>
  </si>
  <si>
    <t>FIRST DISTRIBUIDORA LTDA</t>
  </si>
  <si>
    <t>02114000</t>
  </si>
  <si>
    <t>rubens@motorsimports.com.br</t>
  </si>
  <si>
    <t>51328675000286</t>
  </si>
  <si>
    <t>45987005028289</t>
  </si>
  <si>
    <t>COMERCIAL AUTOMOTIVA SA</t>
  </si>
  <si>
    <t>GRUPO DPK</t>
  </si>
  <si>
    <t>AVENIDA ANTON VON ZUBEN, 2155</t>
  </si>
  <si>
    <t>19 3728-8031</t>
  </si>
  <si>
    <t>xmlfornecedor@dpaschoal.com.br</t>
  </si>
  <si>
    <t>45987005016949</t>
  </si>
  <si>
    <t>COMERCIAL AUTOMOTIVA S.A.</t>
  </si>
  <si>
    <t>RUA EDMUNDO NAVARRO DE ANDRADE, 1700</t>
  </si>
  <si>
    <t>19 3728-0800</t>
  </si>
  <si>
    <t>edixmlfornecedor@dpaschoal.com.br</t>
  </si>
  <si>
    <t>45987005021861</t>
  </si>
  <si>
    <t>RUA  CADETE RENO LONGO JUNIOR, 55</t>
  </si>
  <si>
    <t>19 3728-8206</t>
  </si>
  <si>
    <t>45987005023996</t>
  </si>
  <si>
    <t>AVENIDA ENGENHEIRO CAETANO ALVARES, 785</t>
  </si>
  <si>
    <t>19 3728-8203</t>
  </si>
  <si>
    <t>45987005026588</t>
  </si>
  <si>
    <t>ROD GOVERNADOR MARIO COVAS, 955</t>
  </si>
  <si>
    <t>19 3728-8315</t>
  </si>
  <si>
    <t>45987005025182</t>
  </si>
  <si>
    <t>ROD BR-316, S/N</t>
  </si>
  <si>
    <t>91 3214-4150</t>
  </si>
  <si>
    <t>45987005017678</t>
  </si>
  <si>
    <t>AVENIDA  DELTA, 100</t>
  </si>
  <si>
    <t>31 2121-7171</t>
  </si>
  <si>
    <t>45987005032049</t>
  </si>
  <si>
    <t>AVENIA ARACY TANAKA BIAZETTO, 9930</t>
  </si>
  <si>
    <t>19 3728-8110</t>
  </si>
  <si>
    <t>45987005018569</t>
  </si>
  <si>
    <t>Q QI 8, S/N</t>
  </si>
  <si>
    <t>61 2196-7025</t>
  </si>
  <si>
    <t>45987005017163</t>
  </si>
  <si>
    <t>AVENIDA PADRE PAULINO, 315</t>
  </si>
  <si>
    <t>85 3306-6500</t>
  </si>
  <si>
    <t>45987005017082</t>
  </si>
  <si>
    <t>AVENIDA ANHANGUERA, 9785</t>
  </si>
  <si>
    <t>62 32721-000</t>
  </si>
  <si>
    <t>45987005031905</t>
  </si>
  <si>
    <t>AVENIDA RUA JOANA RODRIGUES JONDRAL</t>
  </si>
  <si>
    <t>43 3142-3150</t>
  </si>
  <si>
    <t>45987005022086</t>
  </si>
  <si>
    <t>AVENIDA CORONEL ANTONINO, 1490</t>
  </si>
  <si>
    <t>67 2107-6700</t>
  </si>
  <si>
    <t>45987005028360</t>
  </si>
  <si>
    <t>RODOVIA FERNAO DIAS - BR 381, S/N</t>
  </si>
  <si>
    <t>19 3772-8633</t>
  </si>
  <si>
    <t>45987005018216</t>
  </si>
  <si>
    <t>AVENIDA DAS INSUTRIAS, 727</t>
  </si>
  <si>
    <t>51 2118-8600</t>
  </si>
  <si>
    <t>45987005023724</t>
  </si>
  <si>
    <t>RUA MATHIAS BERNHART, 127</t>
  </si>
  <si>
    <t>18 3344-5500</t>
  </si>
  <si>
    <t>45987005020385</t>
  </si>
  <si>
    <t>RUA. BEZERRA DA PALMA, 126 - A</t>
  </si>
  <si>
    <t>81 3388-4450</t>
  </si>
  <si>
    <t>45987005022671</t>
  </si>
  <si>
    <t>RUA GAL. AUGUSTO SOARES DOS SANTOS, 683</t>
  </si>
  <si>
    <t>16 2138-8100</t>
  </si>
  <si>
    <t>45987005019379</t>
  </si>
  <si>
    <t>RUA JOAO TORQUATO, 216</t>
  </si>
  <si>
    <t>21 2114-2800</t>
  </si>
  <si>
    <t>45987005020202</t>
  </si>
  <si>
    <t>RUA DOUTOR ALTINO TEIXIERA, 422</t>
  </si>
  <si>
    <t>71 3186-7000</t>
  </si>
  <si>
    <t>18260707000526</t>
  </si>
  <si>
    <t>REVISE COMERCIO LTDA</t>
  </si>
  <si>
    <t>REVISE II</t>
  </si>
  <si>
    <t>AV. NEYDE MODESTO DE CAMARGO, 190</t>
  </si>
  <si>
    <t>13082-040</t>
  </si>
  <si>
    <t>51153866000173</t>
  </si>
  <si>
    <t>RVS SP LTDA</t>
  </si>
  <si>
    <t>RVS</t>
  </si>
  <si>
    <t>RUA COSTA BARROS, 342</t>
  </si>
  <si>
    <t>03210-000</t>
  </si>
  <si>
    <t>(19) 9195-3197</t>
  </si>
  <si>
    <t>RILL COMERCIO DE PECAS E FERRAMENTAS LTDA</t>
  </si>
  <si>
    <t>RILL COMERCIO</t>
  </si>
  <si>
    <t>RUA ADAIL GOMES FERREIRA, 635</t>
  </si>
  <si>
    <t>38041-006</t>
  </si>
  <si>
    <t>(34) 3318-0100</t>
  </si>
  <si>
    <t>09296836000150</t>
  </si>
  <si>
    <t>48111836000190</t>
  </si>
  <si>
    <t>AMERICAN ATACADO LTDA</t>
  </si>
  <si>
    <t>AMERICAN ATACADO</t>
  </si>
  <si>
    <t xml:space="preserve">RUA MACIEL PINHEIRO, 198                </t>
  </si>
  <si>
    <t>58010-132</t>
  </si>
  <si>
    <t xml:space="preserve">3340-0506 </t>
  </si>
  <si>
    <t xml:space="preserve">faturamento@americanatacado.com.br                          </t>
  </si>
  <si>
    <t>RHINO AUTOPARTS DIST. E IMP. DE AUTO PECAS LTDA</t>
  </si>
  <si>
    <t>RHINO AUTOPARTS</t>
  </si>
  <si>
    <t xml:space="preserve">RUA  NELCY LOPES VIEIRA, 535            </t>
  </si>
  <si>
    <t xml:space="preserve">21 3214-6000 </t>
  </si>
  <si>
    <t>brunon@rhinoautoparts.com.br</t>
  </si>
  <si>
    <t xml:space="preserve">RUA CONDE DE LEOPOLDINA, 701            </t>
  </si>
  <si>
    <t>20930-460</t>
  </si>
  <si>
    <t xml:space="preserve">AVENIDA GUPE, 10767                     </t>
  </si>
  <si>
    <t>06422-120</t>
  </si>
  <si>
    <t>39601246000316</t>
  </si>
  <si>
    <t>39601246000154</t>
  </si>
  <si>
    <t>39601246000235</t>
  </si>
  <si>
    <t>elisangela.didier@scaperecife.com.br</t>
  </si>
  <si>
    <t>57491634000101</t>
  </si>
  <si>
    <t xml:space="preserve">MASTRA DISTRIBUIDORA DE AUTO PECAS PARAIBA LTDA             </t>
  </si>
  <si>
    <t xml:space="preserve">MASTRA PARAIBA      </t>
  </si>
  <si>
    <t xml:space="preserve">R JOSE LINS DO REGO 39                  </t>
  </si>
  <si>
    <t xml:space="preserve">CABEDELO                                </t>
  </si>
  <si>
    <t xml:space="preserve">(83) 2177-0004 </t>
  </si>
  <si>
    <t>58248352003409</t>
  </si>
  <si>
    <t>AVENIDA ELDORADO, 1400</t>
  </si>
  <si>
    <t>08577020</t>
  </si>
  <si>
    <t>11 50336513</t>
  </si>
  <si>
    <t>42580092008401</t>
  </si>
  <si>
    <t>RUA  LAGOA IBIRAPUERA, 1603</t>
  </si>
  <si>
    <t>85817850</t>
  </si>
  <si>
    <t>89425615000688</t>
  </si>
  <si>
    <t>RUA DONA ZULMIRA, 60</t>
  </si>
  <si>
    <t>90830240</t>
  </si>
  <si>
    <t>portoalegrezs@soccolbarbieri.com.br;xmlpf@soccolbarbieri.com</t>
  </si>
  <si>
    <t>91612119001576</t>
  </si>
  <si>
    <t>AVENIDA SANTOS DUMONT, 2520</t>
  </si>
  <si>
    <t>89219730</t>
  </si>
  <si>
    <t>54 3242-3624</t>
  </si>
  <si>
    <t>04522065000239</t>
  </si>
  <si>
    <t>FORTALEZA DISTRIBUICAO E LOGISTICA LTDA</t>
  </si>
  <si>
    <t>GRUPO DSL</t>
  </si>
  <si>
    <t>RODOVIA QUARTO ANEL VIARIO, 1901</t>
  </si>
  <si>
    <t>60874212</t>
  </si>
  <si>
    <t>85 4008-4200</t>
  </si>
  <si>
    <t>nfe@dsl.net.br</t>
  </si>
  <si>
    <t>25526515000150</t>
  </si>
  <si>
    <t>COMERCIO DE LUBRIF. PECAS E SERVICOS SOUSA GOMES</t>
  </si>
  <si>
    <t>GRUPO PREMIUM</t>
  </si>
  <si>
    <t>RODOVIA BR 010, 23</t>
  </si>
  <si>
    <t>65913015</t>
  </si>
  <si>
    <t>99 99214-7562</t>
  </si>
  <si>
    <t>acjunior241172@outlook.com</t>
  </si>
  <si>
    <t>41352653000117</t>
  </si>
  <si>
    <t>PETROSOLO LUBRIFICANTES PECAS E SERVICOS LTDA</t>
  </si>
  <si>
    <t>AVENIDA BERNARDO SAYAO,  671</t>
  </si>
  <si>
    <t>77818232</t>
  </si>
  <si>
    <t>63 3411-5309</t>
  </si>
  <si>
    <t>52493256000424</t>
  </si>
  <si>
    <t>RUA ARCIDINO OLIVEIRA SANTOS, 1877</t>
  </si>
  <si>
    <t>99051345</t>
  </si>
  <si>
    <t>53846428000116</t>
  </si>
  <si>
    <t>DISTRIBUIDORA KAIZEN AUTO PECAS</t>
  </si>
  <si>
    <t>GRUPO BUENO</t>
  </si>
  <si>
    <t>ALAMEDA CAMARA FILHO, 1378</t>
  </si>
  <si>
    <t>61 3561-2449</t>
  </si>
  <si>
    <t>alexandre@pecista.com.br</t>
  </si>
  <si>
    <t>44648480000177</t>
  </si>
  <si>
    <t>KVG DISTRIBUIDORA DE AUTO PECAS LTDA</t>
  </si>
  <si>
    <t>KARRAO</t>
  </si>
  <si>
    <t>AV. FERNANDO CORREA DA COSTA, 5565</t>
  </si>
  <si>
    <t>78080300</t>
  </si>
  <si>
    <t>65 99235-6417</t>
  </si>
  <si>
    <t>COMPRASKARRAO@GMAIL.COM</t>
  </si>
  <si>
    <t>51499615000650</t>
  </si>
  <si>
    <t>RUA IRMA BAZET, 180</t>
  </si>
  <si>
    <t>60420670</t>
  </si>
  <si>
    <t>85 984143645</t>
  </si>
  <si>
    <t>financeiro@moovenbrasil.com.br</t>
  </si>
  <si>
    <t>07965809003708</t>
  </si>
  <si>
    <t>AVENIDA  GUAJAJARAS, 115</t>
  </si>
  <si>
    <t>65055285</t>
  </si>
  <si>
    <t>CONTABILIDADE@PECICERO.COM.BR</t>
  </si>
  <si>
    <t>11866466000514</t>
  </si>
  <si>
    <t>AVENIDA MARCELINO PIRES, 3003</t>
  </si>
  <si>
    <t>79800003</t>
  </si>
  <si>
    <t>financeiro.compras@skygroupbr.com;repnfe@skygroupbr.com</t>
  </si>
  <si>
    <t>81676009002162</t>
  </si>
  <si>
    <t>AVENIDA TUCANO, 153</t>
  </si>
  <si>
    <t>29141180</t>
  </si>
  <si>
    <t>43 3378-3000</t>
  </si>
  <si>
    <t>53212214000198</t>
  </si>
  <si>
    <t>NOVA VIA ATACADO LTDA</t>
  </si>
  <si>
    <t>18117038000104</t>
  </si>
  <si>
    <t>BGS COMERCIO DE AUTOPECAS LTDA</t>
  </si>
  <si>
    <t>GRUPO DSR</t>
  </si>
  <si>
    <t>RUA SALVADOR FERRANTE, 891</t>
  </si>
  <si>
    <t>81650230</t>
  </si>
  <si>
    <t>41 3382-1727</t>
  </si>
  <si>
    <t>compras1dsr@outlook.com</t>
  </si>
  <si>
    <t>06307627000176</t>
  </si>
  <si>
    <t>AVENIDA DR FREITAS, 1281</t>
  </si>
  <si>
    <t>91 3244-7100</t>
  </si>
  <si>
    <t>04994734000607</t>
  </si>
  <si>
    <t>AVENIDA MARECHAL FLORIANO PEIXOTO, 3781</t>
  </si>
  <si>
    <t>80220001</t>
  </si>
  <si>
    <t>41 3015-5120</t>
  </si>
  <si>
    <t>15583552000147</t>
  </si>
  <si>
    <t>AUTO PECAS MACEDO LTDA</t>
  </si>
  <si>
    <t>MACEDO AUTO PECAS</t>
  </si>
  <si>
    <t>RUA MARIANO SALMEIRON, 56</t>
  </si>
  <si>
    <t>49075370</t>
  </si>
  <si>
    <t>79 3216-1850</t>
  </si>
  <si>
    <t>fiscal@autopecasmacedo.com.br</t>
  </si>
  <si>
    <t>04994734000275</t>
  </si>
  <si>
    <t>RODOVIA BR 116, 21330</t>
  </si>
  <si>
    <t>81690200</t>
  </si>
  <si>
    <t>41 3341-3232</t>
  </si>
  <si>
    <t>43648971005890</t>
  </si>
  <si>
    <t>FILIAL CURITIBA</t>
  </si>
  <si>
    <t>ROD BR 116, nº 26.929, Campo de Santana</t>
  </si>
  <si>
    <t xml:space="preserve">Curitiba </t>
  </si>
  <si>
    <t>81.945-004</t>
  </si>
  <si>
    <t>STP52648972000190</t>
  </si>
  <si>
    <t>D. J. G. JUNIOR LTDA</t>
  </si>
  <si>
    <t>ADDITIVE</t>
  </si>
  <si>
    <t>Travessa Dezenove de Junho, 19 - São João</t>
  </si>
  <si>
    <t>Marituba</t>
  </si>
  <si>
    <t>(92) 9294-4200</t>
  </si>
  <si>
    <t>acm.solucoescontabeis@gmail.com</t>
  </si>
  <si>
    <t>GRIFCAR COMERCIO ATACADISTA DE LUBRIFICANTES LTDA</t>
  </si>
  <si>
    <t>Rua Carlos de Laet, 1665 - Hauer</t>
  </si>
  <si>
    <t>RR COMERCIO DE PRODUTOS AUTOMOTIVOS EIRELI</t>
  </si>
  <si>
    <t>Avenida Brasil, 2078 - São Diogo II</t>
  </si>
  <si>
    <t>Serra</t>
  </si>
  <si>
    <t>(27) 9979-2925</t>
  </si>
  <si>
    <t>rsantos@rs5distribuidora.com.br</t>
  </si>
  <si>
    <t>GIRU'S DISTRIBUIDORA LTDA</t>
  </si>
  <si>
    <t>Rua Doutor Gerino de Souza Filho, 1808 - Itingá</t>
  </si>
  <si>
    <t>Lauro de Freitas</t>
  </si>
  <si>
    <t>(71) 3288-0196</t>
  </si>
  <si>
    <t>araujo.jaraujos@gmail.com</t>
  </si>
  <si>
    <t>RR10 DISTRIBUIDORA DE PRODUTOS AUTOMOTIVOS LTDA</t>
  </si>
  <si>
    <t>Avenida Marechal Hermes da Fonseca, 11a - Monte Castelo</t>
  </si>
  <si>
    <t>Teixeira de Freitas</t>
  </si>
  <si>
    <t>(73) 9986-6007</t>
  </si>
  <si>
    <t>elizabeth-dantas@uol.com.br</t>
  </si>
  <si>
    <t>Rua César Mugnato, 367 - Distrito Industrial</t>
  </si>
  <si>
    <t>(73) 9998-6600</t>
  </si>
  <si>
    <t>R JORNALISTA OLIMPIO GUILHERME LUSTOSA, 4172 - CATARINA</t>
  </si>
  <si>
    <t>(99) 3542-7100</t>
  </si>
  <si>
    <t>contabilidade@lavronorte.com.br</t>
  </si>
  <si>
    <t>LIERTE SILVEIRA CARVALHO EIRELI</t>
  </si>
  <si>
    <t>AV ANTONIO CARLOS MAGALHAES, 1676 - VILA BRASIL</t>
  </si>
  <si>
    <t>(77) 3611-7799</t>
  </si>
  <si>
    <t>minasdiesel1@hotmail.com</t>
  </si>
  <si>
    <t>GRIFCAR COMERCIO ATACADISTA DE LUBRIFICANTES EIRELI</t>
  </si>
  <si>
    <t>Rua Sargento Silvino de Macedo, 123 - Imbiribeira</t>
  </si>
  <si>
    <t>TRIBUTARIO@KFP.COM.BR</t>
  </si>
  <si>
    <t>(81) 3471-4077</t>
  </si>
  <si>
    <t>tributari0o@kfp.com.br</t>
  </si>
  <si>
    <t>MINAS LUBE LTDA</t>
  </si>
  <si>
    <t>Praça Melo Viana, 243 - centro</t>
  </si>
  <si>
    <t>Caldas</t>
  </si>
  <si>
    <t>(35) 3722-2036</t>
  </si>
  <si>
    <t>minaslube@gmail.com.br</t>
  </si>
  <si>
    <t>KFP DISTRIBUIDORA SUL LTDA</t>
  </si>
  <si>
    <t>tributario@kfp.com.br</t>
  </si>
  <si>
    <t>ESTAR MAIS DISTRIBUIDORA DE PRODUTOS AUTOMOTIVOS LTDA</t>
  </si>
  <si>
    <t>Rua Raul de Faria, 32 - Parque Anhanguera</t>
  </si>
  <si>
    <t>(16) 9150-5888</t>
  </si>
  <si>
    <t>adm@estarstp.com.br</t>
  </si>
  <si>
    <t>53187270000209</t>
  </si>
  <si>
    <t>39881576000302</t>
  </si>
  <si>
    <t>42234624000113</t>
  </si>
  <si>
    <t>04851196000260</t>
  </si>
  <si>
    <t>47788049000114</t>
  </si>
  <si>
    <t>47788049000203</t>
  </si>
  <si>
    <t>23682743000275</t>
  </si>
  <si>
    <t>39881576000140</t>
  </si>
  <si>
    <t>00286904000630</t>
  </si>
  <si>
    <t>58359872000120</t>
  </si>
  <si>
    <t>51286021000156</t>
  </si>
  <si>
    <t>57436833000117</t>
  </si>
  <si>
    <t>KYB54305743001170</t>
  </si>
  <si>
    <t>KYB59104760001244</t>
  </si>
  <si>
    <t>06151722000638</t>
  </si>
  <si>
    <t>RUA ANTONIO BARIQUELO, 194</t>
  </si>
  <si>
    <t>81030140</t>
  </si>
  <si>
    <t>54 33165-171</t>
  </si>
  <si>
    <t>FINANCEIRO@IMPARTSAUTOMOTIVA.COM.BR</t>
  </si>
  <si>
    <t>06151722000719</t>
  </si>
  <si>
    <t>RUA PERNAMBUCO, 1694</t>
  </si>
  <si>
    <t>99701764</t>
  </si>
  <si>
    <t>54 3311-5151</t>
  </si>
  <si>
    <t>84586205002800</t>
  </si>
  <si>
    <t>AVENIDA  ENGENHEIRO LOURENCO FAORO, 745</t>
  </si>
  <si>
    <t>CACADOR</t>
  </si>
  <si>
    <t>89509600</t>
  </si>
  <si>
    <t>05944471000171</t>
  </si>
  <si>
    <t>SUPORTE 1 DISTRIBUIDORA DE PECAS LTDA EPP</t>
  </si>
  <si>
    <t>SUPORTE UM</t>
  </si>
  <si>
    <t>RUA FELINTO MACEDO, 31</t>
  </si>
  <si>
    <t>24710210</t>
  </si>
  <si>
    <t>21 2702-5051</t>
  </si>
  <si>
    <t>suportexml@suporteum.com.br;compras@suportedistribuidora.com</t>
  </si>
  <si>
    <t>05944471000252</t>
  </si>
  <si>
    <t>SUPORTE 1 DISTRIBUIDORA DE PECAS LTDA</t>
  </si>
  <si>
    <t>RUA  COSTA RICA, 167</t>
  </si>
  <si>
    <t>21 2719-9976</t>
  </si>
  <si>
    <t>compras@suportedistribuidora.com</t>
  </si>
  <si>
    <t>05944471000333</t>
  </si>
  <si>
    <t>RUA  HORTENCIA, 180</t>
  </si>
  <si>
    <t>29126168</t>
  </si>
  <si>
    <t>21 8057-9609</t>
  </si>
  <si>
    <t>97533431000155</t>
  </si>
  <si>
    <t>PONTO COM COM.E DIST. DE AUTO PECAS E LUBR. LTDA</t>
  </si>
  <si>
    <t>PONTO COM</t>
  </si>
  <si>
    <t>RUA FORTE DO RIO BRANCO, 781 LT 10/11</t>
  </si>
  <si>
    <t>08340140</t>
  </si>
  <si>
    <t>11 2741-8000</t>
  </si>
  <si>
    <t>nfe@pontocomap.com.br</t>
  </si>
  <si>
    <t>43158302001410</t>
  </si>
  <si>
    <t>AVENIDA NOVA CANTAREIRA, 2145</t>
  </si>
  <si>
    <t>11 2997-3555</t>
  </si>
  <si>
    <t>58248352003590</t>
  </si>
  <si>
    <t>COBRA ROLAMENTOS E AUTOPECAS S.A</t>
  </si>
  <si>
    <t>RUA MARIA PRESOTTO PUCCI, 600</t>
  </si>
  <si>
    <t>58082011</t>
  </si>
  <si>
    <t>58248352003670</t>
  </si>
  <si>
    <t>TRAVESSA 3.A NOVA JERUSALEM/RUA 39, N 10</t>
  </si>
  <si>
    <t>65057670</t>
  </si>
  <si>
    <t>21582601000391</t>
  </si>
  <si>
    <t>MARAJO COMERCIO DE AUTO PECAS LTDA</t>
  </si>
  <si>
    <t>AVENIDA TENENTE CORONEL DUARTE, 1977</t>
  </si>
  <si>
    <t>78020450</t>
  </si>
  <si>
    <t>65 3054-5313</t>
  </si>
  <si>
    <t>xmlcompras@grupokaragao.com.br</t>
  </si>
  <si>
    <t>26770818000772</t>
  </si>
  <si>
    <t>AVENIDA JOSE ALOISIO FILHO, 317</t>
  </si>
  <si>
    <t>90250180</t>
  </si>
  <si>
    <t>26770818000853</t>
  </si>
  <si>
    <t>AVENIDA BARREIRAS, 811</t>
  </si>
  <si>
    <t>47850001</t>
  </si>
  <si>
    <t>77 3022-4949</t>
  </si>
  <si>
    <t>PMZ CENTRO NORTE SA</t>
  </si>
  <si>
    <t>AVENIDA DA FEB, 1150</t>
  </si>
  <si>
    <t>78115305</t>
  </si>
  <si>
    <t>R TOMAS SOARES DE SOUZA, 85</t>
  </si>
  <si>
    <t>58410235</t>
  </si>
  <si>
    <t>83 33395959</t>
  </si>
  <si>
    <t>38843249001022</t>
  </si>
  <si>
    <t>G&amp;B AUTOPECAS ALTERNATIVAS LTDA</t>
  </si>
  <si>
    <t>11 3527-9969</t>
  </si>
  <si>
    <t>nfe@gb.com.br</t>
  </si>
  <si>
    <t>09159677000494</t>
  </si>
  <si>
    <t>R MARIA MARTINS NEIVA , 2249 - A</t>
  </si>
  <si>
    <t>64607175</t>
  </si>
  <si>
    <t>42580092008827</t>
  </si>
  <si>
    <t>RUA  PROFESSOR RODRIGUES FREITAS, 256</t>
  </si>
  <si>
    <t>89217401</t>
  </si>
  <si>
    <t>42580092008584</t>
  </si>
  <si>
    <t>97070000</t>
  </si>
  <si>
    <t>55 3301-3401</t>
  </si>
  <si>
    <t>42580092008665</t>
  </si>
  <si>
    <t>AVENIDA  DUQUE DE CAXIAS, 133</t>
  </si>
  <si>
    <t>96030001</t>
  </si>
  <si>
    <t>42580092008746</t>
  </si>
  <si>
    <t>RUA  DOS PINHEIROS, 35</t>
  </si>
  <si>
    <t>99064294</t>
  </si>
  <si>
    <t>54 3210-4108</t>
  </si>
  <si>
    <t>42580092009475</t>
  </si>
  <si>
    <t>COMPANHIA BRASILEIRA DE DISTRIBUICAO AUTOMOTIVA S.</t>
  </si>
  <si>
    <t>RODOVIA  BA 262 , S/N</t>
  </si>
  <si>
    <t>45070330</t>
  </si>
  <si>
    <t>11 3155-7498</t>
  </si>
  <si>
    <t>83109504001305</t>
  </si>
  <si>
    <t>RODOVIA BR 470, 6000</t>
  </si>
  <si>
    <t>89056600</t>
  </si>
  <si>
    <t>47 3221-7724</t>
  </si>
  <si>
    <t>22761584025811</t>
  </si>
  <si>
    <t>FORTBRAS AUTOPECAS S.A</t>
  </si>
  <si>
    <t>AVENIDA SANTA MARINA, 1691</t>
  </si>
  <si>
    <t>05036001</t>
  </si>
  <si>
    <t>welisson.cesar@fortbras.com.br;FISCAL@FORTBRAS.COM.BR</t>
  </si>
  <si>
    <t>KARRAO AUTO PECAS</t>
  </si>
  <si>
    <t>AVENIDA FERNANDO CORREA DA COSTA, 5565</t>
  </si>
  <si>
    <t>65 3661-4400</t>
  </si>
  <si>
    <t>39668860000214</t>
  </si>
  <si>
    <t>G4 COMERCIO DE AUTO PECAS LTDA</t>
  </si>
  <si>
    <t>AV. COMERCIAL, S/N, QD. 17, LT. 12.</t>
  </si>
  <si>
    <t>VALPARAISO DE GOIAS</t>
  </si>
  <si>
    <t>72870086</t>
  </si>
  <si>
    <t>62 39956575</t>
  </si>
  <si>
    <t>GRAZIELLE@BARATAODISTRIBUIDORA.COM.BR</t>
  </si>
  <si>
    <t>FATR - DISTRIBUIDORA DE AUTO PECAS LTDA</t>
  </si>
  <si>
    <t>FATOR GROUP</t>
  </si>
  <si>
    <t>RUA UIRAPURU, 640</t>
  </si>
  <si>
    <t>13082706</t>
  </si>
  <si>
    <t>19 98138-4734</t>
  </si>
  <si>
    <t>nfe@fatordistribuidora.com.br</t>
  </si>
  <si>
    <t>57008510000122</t>
  </si>
  <si>
    <t>SERRA AUTOMOTIVA LTDA</t>
  </si>
  <si>
    <t>RUA NELCY LOPES VIEIRA, 392</t>
  </si>
  <si>
    <t>27 3228-1719</t>
  </si>
  <si>
    <t>nfe@fatordistribuidora.com.br;vendas@fatordistribuidora.com.</t>
  </si>
  <si>
    <t>VDNJX - DISTRIBUIDORA DE PECAS AUTOMOTIVAS LTDA</t>
  </si>
  <si>
    <t>RUA LEIRIA, 931</t>
  </si>
  <si>
    <t>31 3503-0150</t>
  </si>
  <si>
    <t>NOVA GOIAS DISTRIBUIDORA DE PECAS AUTOMOTIVA LTD</t>
  </si>
  <si>
    <t>RUA DO ALCOOL, 17</t>
  </si>
  <si>
    <t>74375430</t>
  </si>
  <si>
    <t>62 3121-4101</t>
  </si>
  <si>
    <t>SNVVX DISTRIBUIDORA DE AUTO PECAS LTDA</t>
  </si>
  <si>
    <t>AVENIDA MANOEL JOSE DE ARRUDA, 1055</t>
  </si>
  <si>
    <t>78070720</t>
  </si>
  <si>
    <t>65 3365-0960</t>
  </si>
  <si>
    <t>MS SUL DISTRIBUIDORA DE PECAS AUTOMOTIVAS LTDA</t>
  </si>
  <si>
    <t>RUA ESTEVAO CAPRIATA, 1074</t>
  </si>
  <si>
    <t>79050440</t>
  </si>
  <si>
    <t>67 3211-1341</t>
  </si>
  <si>
    <t>TOVNX DISTRIBUIDORA DE PECAS AUTOMOTIVA LTDA</t>
  </si>
  <si>
    <t>RUA 3, S/N</t>
  </si>
  <si>
    <t>77818510</t>
  </si>
  <si>
    <t>63 3321-2445</t>
  </si>
  <si>
    <t>59393276000120</t>
  </si>
  <si>
    <t>ZAMPI DISTRIBUIDORA DE AUTOPECAS LTDA</t>
  </si>
  <si>
    <t>ZAMPI</t>
  </si>
  <si>
    <t>RUA SANTOS DUMONT, 218</t>
  </si>
  <si>
    <t>69020548</t>
  </si>
  <si>
    <t>92 98404-2831</t>
  </si>
  <si>
    <t>xmlam@zampiautopecas.com.br</t>
  </si>
  <si>
    <t>54895723000125</t>
  </si>
  <si>
    <t>DISTRIBUIDORA DE AUTO PECAS DO PARA S A</t>
  </si>
  <si>
    <t>RODOVIA BR 316 – 758</t>
  </si>
  <si>
    <t>67201045</t>
  </si>
  <si>
    <t>72389133000102</t>
  </si>
  <si>
    <t>AVENIDA DISTRIBUIDORA DE AUTO PECAS LTDA</t>
  </si>
  <si>
    <t>AVENIDA DISTRIBUIDORA</t>
  </si>
  <si>
    <t>AVENIDA PARIGOT DE SOUZA, 1758</t>
  </si>
  <si>
    <t>85906070</t>
  </si>
  <si>
    <t>45 3378-3626</t>
  </si>
  <si>
    <t>autopecasavenida@hotmail.com</t>
  </si>
  <si>
    <t xml:space="preserve">NAO </t>
  </si>
  <si>
    <t>SATA04716234000190</t>
  </si>
  <si>
    <t>SATA23484899000160</t>
  </si>
  <si>
    <t>SATA68452762000162</t>
  </si>
  <si>
    <t xml:space="preserve">NÃO </t>
  </si>
  <si>
    <t>SATA22556256000112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</si>
</sst>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3" fillId="2" borderId="1" xfId="0" applyFont="1" applyFill="1" applyBorder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3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M1379"/>
  <sheetViews>
    <sheetView showGridLines="0" tabSelected="1" workbookViewId="0">
      <pane xSplit="2" ySplit="1" topLeftCell="C1338" activePane="bottomRight" state="frozen"/>
      <selection pane="topRight" activeCell="E1" sqref="E1"/>
      <selection pane="bottomLeft" activeCell="A2" sqref="A2"/>
      <selection pane="bottomRight" activeCell="A1379" sqref="A1379"/>
    </sheetView>
  </sheetViews>
  <sheetFormatPr defaultColWidth="9.140625" defaultRowHeight="12.75" x14ac:dyDescent="0.2"/>
  <cols>
    <col min="1" max="1" width="15.140625" style="2" bestFit="1" customWidth="1"/>
    <col min="2" max="2" width="40" style="2" customWidth="1"/>
    <col min="3" max="3" width="66.5703125" style="2" bestFit="1" customWidth="1"/>
    <col min="4" max="4" width="78.42578125" style="2" customWidth="1"/>
    <col min="5" max="5" width="33" style="2" bestFit="1" customWidth="1"/>
    <col min="6" max="6" width="6.42578125" style="2" customWidth="1"/>
    <col min="7" max="7" width="12.85546875" style="2" customWidth="1"/>
    <col min="8" max="8" width="16" style="2" customWidth="1"/>
    <col min="9" max="9" width="65" style="2" bestFit="1" customWidth="1"/>
    <col min="10" max="10" width="25.140625" style="2" bestFit="1" customWidth="1"/>
    <col min="11" max="11" width="14.85546875" style="2" bestFit="1" customWidth="1"/>
    <col min="12" max="12" width="26.28515625" style="2" customWidth="1"/>
    <col min="13" max="13" width="19.140625" style="2" bestFit="1" customWidth="1"/>
    <col min="14" max="16384" width="9.140625" style="2"/>
  </cols>
  <sheetData>
    <row r="1" spans="1:1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10" t="s">
        <v>5998</v>
      </c>
      <c r="M1" s="10" t="s">
        <v>6007</v>
      </c>
    </row>
    <row r="2" spans="1:13" x14ac:dyDescent="0.2">
      <c r="A2" s="4" t="s">
        <v>1176</v>
      </c>
      <c r="B2" s="3" t="s">
        <v>1177</v>
      </c>
      <c r="C2" s="3" t="s">
        <v>1177</v>
      </c>
      <c r="D2" s="3" t="s">
        <v>1178</v>
      </c>
      <c r="E2" s="3" t="s">
        <v>335</v>
      </c>
      <c r="F2" s="3" t="s">
        <v>336</v>
      </c>
      <c r="G2" s="3">
        <v>29164180</v>
      </c>
      <c r="H2" s="3" t="s">
        <v>3399</v>
      </c>
      <c r="I2" s="3" t="s">
        <v>6666</v>
      </c>
      <c r="J2" s="3" t="s">
        <v>1160</v>
      </c>
      <c r="K2" s="3" t="s">
        <v>19</v>
      </c>
      <c r="L2" s="2" t="str">
        <f t="shared" ref="L2:L7" si="0">J2&amp;A2</f>
        <v>MASTRA04653026000190</v>
      </c>
      <c r="M2" s="2">
        <f t="shared" ref="M2:M20" si="1">LEN(A2)</f>
        <v>14</v>
      </c>
    </row>
    <row r="3" spans="1:13" x14ac:dyDescent="0.2">
      <c r="A3" s="4" t="s">
        <v>1179</v>
      </c>
      <c r="B3" s="3" t="s">
        <v>1180</v>
      </c>
      <c r="C3" s="3" t="s">
        <v>1180</v>
      </c>
      <c r="D3" s="3" t="s">
        <v>1181</v>
      </c>
      <c r="E3" s="3" t="s">
        <v>68</v>
      </c>
      <c r="F3" s="3" t="s">
        <v>69</v>
      </c>
      <c r="G3" s="3">
        <v>31255070</v>
      </c>
      <c r="H3" s="3" t="s">
        <v>3400</v>
      </c>
      <c r="I3" s="3" t="s">
        <v>3353</v>
      </c>
      <c r="J3" s="3" t="s">
        <v>1160</v>
      </c>
      <c r="K3" s="3" t="s">
        <v>19</v>
      </c>
      <c r="L3" s="2" t="str">
        <f t="shared" si="0"/>
        <v>MASTRA04653026000351</v>
      </c>
      <c r="M3" s="2">
        <f t="shared" si="1"/>
        <v>14</v>
      </c>
    </row>
    <row r="4" spans="1:13" x14ac:dyDescent="0.2">
      <c r="A4" s="4" t="s">
        <v>1224</v>
      </c>
      <c r="B4" s="3" t="s">
        <v>1225</v>
      </c>
      <c r="C4" s="3" t="s">
        <v>1225</v>
      </c>
      <c r="D4" s="3" t="s">
        <v>1226</v>
      </c>
      <c r="E4" s="3" t="s">
        <v>1227</v>
      </c>
      <c r="F4" s="3" t="s">
        <v>30</v>
      </c>
      <c r="G4" s="3">
        <v>93210100</v>
      </c>
      <c r="H4" s="3" t="s">
        <v>3401</v>
      </c>
      <c r="I4" s="3" t="s">
        <v>3356</v>
      </c>
      <c r="J4" s="3" t="s">
        <v>1160</v>
      </c>
      <c r="K4" s="3" t="s">
        <v>19</v>
      </c>
      <c r="L4" s="2" t="str">
        <f t="shared" si="0"/>
        <v>MASTRA23857343000172</v>
      </c>
      <c r="M4" s="2">
        <f t="shared" si="1"/>
        <v>14</v>
      </c>
    </row>
    <row r="5" spans="1:13" x14ac:dyDescent="0.2">
      <c r="A5" s="4" t="s">
        <v>1241</v>
      </c>
      <c r="B5" s="3" t="s">
        <v>1242</v>
      </c>
      <c r="C5" s="3" t="s">
        <v>1242</v>
      </c>
      <c r="D5" s="3" t="s">
        <v>1219</v>
      </c>
      <c r="E5" s="3" t="s">
        <v>109</v>
      </c>
      <c r="F5" s="3" t="s">
        <v>110</v>
      </c>
      <c r="G5" s="3">
        <v>21040232</v>
      </c>
      <c r="H5" s="3" t="s">
        <v>1243</v>
      </c>
      <c r="I5" s="3" t="s">
        <v>6666</v>
      </c>
      <c r="J5" s="3" t="s">
        <v>1160</v>
      </c>
      <c r="K5" s="3" t="s">
        <v>19</v>
      </c>
      <c r="L5" s="2" t="str">
        <f t="shared" si="0"/>
        <v>MASTRA24043799000161</v>
      </c>
      <c r="M5" s="2">
        <f t="shared" si="1"/>
        <v>14</v>
      </c>
    </row>
    <row r="6" spans="1:13" x14ac:dyDescent="0.2">
      <c r="A6" s="4" t="s">
        <v>1206</v>
      </c>
      <c r="B6" s="3" t="s">
        <v>1207</v>
      </c>
      <c r="C6" s="3" t="s">
        <v>1207</v>
      </c>
      <c r="D6" s="3" t="s">
        <v>1208</v>
      </c>
      <c r="E6" s="3" t="s">
        <v>417</v>
      </c>
      <c r="F6" s="3" t="s">
        <v>24</v>
      </c>
      <c r="G6" s="3">
        <v>14075230</v>
      </c>
      <c r="H6" s="3" t="s">
        <v>3403</v>
      </c>
      <c r="I6" s="3" t="s">
        <v>6668</v>
      </c>
      <c r="J6" s="3" t="s">
        <v>1160</v>
      </c>
      <c r="K6" s="3" t="s">
        <v>19</v>
      </c>
      <c r="L6" s="2" t="str">
        <f t="shared" si="0"/>
        <v>MASTRA08303668000110</v>
      </c>
      <c r="M6" s="2">
        <f t="shared" si="1"/>
        <v>14</v>
      </c>
    </row>
    <row r="7" spans="1:13" x14ac:dyDescent="0.2">
      <c r="A7" s="4" t="s">
        <v>1231</v>
      </c>
      <c r="B7" s="3" t="s">
        <v>1232</v>
      </c>
      <c r="C7" s="3" t="s">
        <v>1232</v>
      </c>
      <c r="D7" s="3" t="s">
        <v>1233</v>
      </c>
      <c r="E7" s="3" t="s">
        <v>1234</v>
      </c>
      <c r="F7" s="3" t="s">
        <v>24</v>
      </c>
      <c r="G7" s="3">
        <v>13486920</v>
      </c>
      <c r="H7" s="3" t="s">
        <v>3404</v>
      </c>
      <c r="I7" s="2" t="s">
        <v>6681</v>
      </c>
      <c r="J7" s="3" t="s">
        <v>1160</v>
      </c>
      <c r="K7" s="3" t="s">
        <v>19</v>
      </c>
      <c r="L7" s="2" t="str">
        <f t="shared" si="0"/>
        <v>MASTRA51476109000130</v>
      </c>
      <c r="M7" s="2">
        <f t="shared" si="1"/>
        <v>14</v>
      </c>
    </row>
    <row r="8" spans="1:13" x14ac:dyDescent="0.2">
      <c r="A8" s="4" t="s">
        <v>1197</v>
      </c>
      <c r="B8" s="3" t="s">
        <v>1198</v>
      </c>
      <c r="C8" s="3" t="s">
        <v>1198</v>
      </c>
      <c r="D8" s="3" t="s">
        <v>1199</v>
      </c>
      <c r="E8" s="3" t="s">
        <v>609</v>
      </c>
      <c r="F8" s="3" t="s">
        <v>610</v>
      </c>
      <c r="G8" s="3">
        <v>57062971</v>
      </c>
      <c r="H8" s="3" t="s">
        <v>3405</v>
      </c>
      <c r="I8" s="3" t="s">
        <v>11457</v>
      </c>
      <c r="J8" s="3" t="s">
        <v>1160</v>
      </c>
      <c r="K8" s="3" t="s">
        <v>19</v>
      </c>
      <c r="L8" s="2" t="str">
        <f t="shared" ref="L8:L44" si="2">J8&amp;A8</f>
        <v>MASTRA07491279000798</v>
      </c>
      <c r="M8" s="2">
        <f t="shared" si="1"/>
        <v>14</v>
      </c>
    </row>
    <row r="9" spans="1:13" x14ac:dyDescent="0.2">
      <c r="A9" s="4" t="s">
        <v>295</v>
      </c>
      <c r="B9" s="3" t="s">
        <v>296</v>
      </c>
      <c r="C9" s="3" t="s">
        <v>297</v>
      </c>
      <c r="D9" s="3" t="s">
        <v>298</v>
      </c>
      <c r="E9" s="3" t="s">
        <v>209</v>
      </c>
      <c r="F9" s="3" t="s">
        <v>16</v>
      </c>
      <c r="G9" s="3">
        <v>87065410</v>
      </c>
      <c r="H9" s="3" t="s">
        <v>299</v>
      </c>
      <c r="I9" s="3" t="s">
        <v>3356</v>
      </c>
      <c r="J9" s="3" t="s">
        <v>1160</v>
      </c>
      <c r="K9" s="3" t="s">
        <v>19</v>
      </c>
      <c r="L9" s="2" t="str">
        <f t="shared" si="2"/>
        <v>MASTRA07880687000146</v>
      </c>
      <c r="M9" s="2">
        <f t="shared" si="1"/>
        <v>14</v>
      </c>
    </row>
    <row r="10" spans="1:13" x14ac:dyDescent="0.2">
      <c r="A10" s="4" t="s">
        <v>1188</v>
      </c>
      <c r="B10" s="3" t="s">
        <v>1189</v>
      </c>
      <c r="C10" s="3" t="s">
        <v>1189</v>
      </c>
      <c r="D10" s="3" t="s">
        <v>1190</v>
      </c>
      <c r="E10" s="3" t="s">
        <v>546</v>
      </c>
      <c r="F10" s="3" t="s">
        <v>511</v>
      </c>
      <c r="G10" s="3">
        <v>65055380</v>
      </c>
      <c r="H10" s="3" t="s">
        <v>3407</v>
      </c>
      <c r="I10" s="3" t="s">
        <v>6666</v>
      </c>
      <c r="J10" s="3" t="s">
        <v>1160</v>
      </c>
      <c r="K10" s="3" t="s">
        <v>19</v>
      </c>
      <c r="L10" s="2" t="str">
        <f t="shared" si="2"/>
        <v>MASTRA07491279000445</v>
      </c>
      <c r="M10" s="2">
        <f t="shared" si="1"/>
        <v>14</v>
      </c>
    </row>
    <row r="11" spans="1:13" x14ac:dyDescent="0.2">
      <c r="A11" s="4" t="s">
        <v>1193</v>
      </c>
      <c r="B11" s="3" t="s">
        <v>1194</v>
      </c>
      <c r="C11" s="3" t="s">
        <v>1194</v>
      </c>
      <c r="D11" s="3" t="s">
        <v>1195</v>
      </c>
      <c r="E11" s="3" t="s">
        <v>1196</v>
      </c>
      <c r="F11" s="3" t="s">
        <v>142</v>
      </c>
      <c r="G11" s="3">
        <v>68745000</v>
      </c>
      <c r="H11" s="3" t="s">
        <v>3408</v>
      </c>
      <c r="I11" s="3" t="s">
        <v>11457</v>
      </c>
      <c r="J11" s="3" t="s">
        <v>1160</v>
      </c>
      <c r="K11" s="3" t="s">
        <v>19</v>
      </c>
      <c r="L11" s="2" t="str">
        <f t="shared" si="2"/>
        <v>MASTRA07491279000607</v>
      </c>
      <c r="M11" s="2">
        <f t="shared" si="1"/>
        <v>14</v>
      </c>
    </row>
    <row r="12" spans="1:13" x14ac:dyDescent="0.2">
      <c r="A12" s="4" t="s">
        <v>1203</v>
      </c>
      <c r="B12" s="3" t="s">
        <v>1204</v>
      </c>
      <c r="C12" s="3" t="s">
        <v>1204</v>
      </c>
      <c r="D12" s="3" t="s">
        <v>1205</v>
      </c>
      <c r="E12" s="3" t="s">
        <v>261</v>
      </c>
      <c r="F12" s="3" t="s">
        <v>30</v>
      </c>
      <c r="G12" s="3">
        <v>99062630</v>
      </c>
      <c r="H12" s="3" t="s">
        <v>3409</v>
      </c>
      <c r="I12" s="3" t="s">
        <v>3356</v>
      </c>
      <c r="J12" s="3" t="s">
        <v>1160</v>
      </c>
      <c r="K12" s="3" t="s">
        <v>19</v>
      </c>
      <c r="L12" s="2" t="str">
        <f t="shared" si="2"/>
        <v>MASTRA07880687000570</v>
      </c>
      <c r="M12" s="2">
        <f t="shared" si="1"/>
        <v>14</v>
      </c>
    </row>
    <row r="13" spans="1:13" x14ac:dyDescent="0.2">
      <c r="A13" s="4" t="s">
        <v>1191</v>
      </c>
      <c r="B13" s="3" t="s">
        <v>1192</v>
      </c>
      <c r="C13" s="3" t="s">
        <v>1192</v>
      </c>
      <c r="D13" s="3" t="s">
        <v>6424</v>
      </c>
      <c r="E13" s="3" t="s">
        <v>371</v>
      </c>
      <c r="F13" s="3" t="s">
        <v>167</v>
      </c>
      <c r="G13" s="3">
        <v>59052050</v>
      </c>
      <c r="H13" s="3" t="s">
        <v>6370</v>
      </c>
      <c r="I13" s="3" t="s">
        <v>11457</v>
      </c>
      <c r="J13" s="3" t="s">
        <v>1160</v>
      </c>
      <c r="K13" s="3" t="s">
        <v>19</v>
      </c>
      <c r="L13" s="2" t="str">
        <f t="shared" si="2"/>
        <v>MASTRA07491279000526</v>
      </c>
      <c r="M13" s="2">
        <f t="shared" si="1"/>
        <v>14</v>
      </c>
    </row>
    <row r="14" spans="1:13" x14ac:dyDescent="0.2">
      <c r="A14" s="4" t="s">
        <v>1161</v>
      </c>
      <c r="B14" s="3" t="s">
        <v>1162</v>
      </c>
      <c r="C14" s="3" t="s">
        <v>1162</v>
      </c>
      <c r="D14" s="3" t="s">
        <v>6105</v>
      </c>
      <c r="E14" s="3" t="s">
        <v>95</v>
      </c>
      <c r="F14" s="3" t="s">
        <v>96</v>
      </c>
      <c r="G14" s="3">
        <v>51030640</v>
      </c>
      <c r="H14" s="3" t="s">
        <v>3412</v>
      </c>
      <c r="I14" s="3" t="s">
        <v>11457</v>
      </c>
      <c r="J14" s="3" t="s">
        <v>1160</v>
      </c>
      <c r="K14" s="3" t="s">
        <v>19</v>
      </c>
      <c r="L14" s="2" t="str">
        <f t="shared" si="2"/>
        <v>MASTRA03267775000388</v>
      </c>
      <c r="M14" s="2">
        <f t="shared" si="1"/>
        <v>14</v>
      </c>
    </row>
    <row r="15" spans="1:13" x14ac:dyDescent="0.2">
      <c r="A15" s="4" t="s">
        <v>1163</v>
      </c>
      <c r="B15" s="3" t="s">
        <v>1164</v>
      </c>
      <c r="C15" s="3" t="s">
        <v>1164</v>
      </c>
      <c r="D15" s="3" t="s">
        <v>1165</v>
      </c>
      <c r="E15" s="3" t="s">
        <v>748</v>
      </c>
      <c r="F15" s="3" t="s">
        <v>129</v>
      </c>
      <c r="G15" s="3">
        <v>77023438</v>
      </c>
      <c r="H15" s="3" t="s">
        <v>3413</v>
      </c>
      <c r="I15" s="3" t="s">
        <v>6666</v>
      </c>
      <c r="J15" s="3" t="s">
        <v>1160</v>
      </c>
      <c r="K15" s="3" t="s">
        <v>19</v>
      </c>
      <c r="L15" s="2" t="str">
        <f t="shared" si="2"/>
        <v>MASTRA03267775000469</v>
      </c>
      <c r="M15" s="2">
        <f t="shared" si="1"/>
        <v>14</v>
      </c>
    </row>
    <row r="16" spans="1:13" x14ac:dyDescent="0.2">
      <c r="A16" s="4" t="s">
        <v>1173</v>
      </c>
      <c r="B16" s="3" t="s">
        <v>1174</v>
      </c>
      <c r="C16" s="3" t="s">
        <v>1174</v>
      </c>
      <c r="D16" s="3" t="s">
        <v>1175</v>
      </c>
      <c r="E16" s="3" t="s">
        <v>61</v>
      </c>
      <c r="F16" s="3" t="s">
        <v>62</v>
      </c>
      <c r="G16" s="3">
        <v>74455229</v>
      </c>
      <c r="H16" s="3" t="s">
        <v>3414</v>
      </c>
      <c r="I16" s="3" t="s">
        <v>6666</v>
      </c>
      <c r="J16" s="3" t="s">
        <v>1160</v>
      </c>
      <c r="K16" s="3" t="s">
        <v>19</v>
      </c>
      <c r="L16" s="2" t="str">
        <f t="shared" si="2"/>
        <v>MASTRA03267775000892</v>
      </c>
      <c r="M16" s="2">
        <f t="shared" si="1"/>
        <v>14</v>
      </c>
    </row>
    <row r="17" spans="1:13" x14ac:dyDescent="0.2">
      <c r="A17" s="4" t="s">
        <v>1166</v>
      </c>
      <c r="B17" s="3" t="s">
        <v>1167</v>
      </c>
      <c r="C17" s="3" t="s">
        <v>1167</v>
      </c>
      <c r="D17" s="3" t="s">
        <v>1168</v>
      </c>
      <c r="E17" s="3" t="s">
        <v>54</v>
      </c>
      <c r="F17" s="3" t="s">
        <v>55</v>
      </c>
      <c r="G17" s="3">
        <v>78070090</v>
      </c>
      <c r="H17" s="3" t="s">
        <v>3416</v>
      </c>
      <c r="I17" s="3" t="s">
        <v>6666</v>
      </c>
      <c r="J17" s="3" t="s">
        <v>1160</v>
      </c>
      <c r="K17" s="3" t="s">
        <v>19</v>
      </c>
      <c r="L17" s="2" t="str">
        <f t="shared" si="2"/>
        <v>MASTRA03267775000620</v>
      </c>
      <c r="M17" s="2">
        <f t="shared" si="1"/>
        <v>14</v>
      </c>
    </row>
    <row r="18" spans="1:13" x14ac:dyDescent="0.2">
      <c r="A18" s="4" t="s">
        <v>734</v>
      </c>
      <c r="B18" s="3" t="s">
        <v>6425</v>
      </c>
      <c r="C18" s="3" t="s">
        <v>313</v>
      </c>
      <c r="D18" s="3" t="s">
        <v>314</v>
      </c>
      <c r="E18" s="3" t="s">
        <v>199</v>
      </c>
      <c r="F18" s="3" t="s">
        <v>35</v>
      </c>
      <c r="G18" s="3">
        <v>88307100</v>
      </c>
      <c r="H18" s="3" t="s">
        <v>6426</v>
      </c>
      <c r="I18" s="3" t="s">
        <v>3356</v>
      </c>
      <c r="J18" s="3" t="s">
        <v>1160</v>
      </c>
      <c r="K18" s="3" t="s">
        <v>19</v>
      </c>
      <c r="L18" s="3" t="str">
        <f t="shared" si="2"/>
        <v>MASTRA13962891000109</v>
      </c>
      <c r="M18" s="6">
        <f t="shared" si="1"/>
        <v>14</v>
      </c>
    </row>
    <row r="19" spans="1:13" x14ac:dyDescent="0.2">
      <c r="A19" s="4" t="s">
        <v>1157</v>
      </c>
      <c r="B19" s="3" t="s">
        <v>1158</v>
      </c>
      <c r="C19" s="3" t="s">
        <v>1158</v>
      </c>
      <c r="D19" s="3" t="s">
        <v>1159</v>
      </c>
      <c r="E19" s="3" t="s">
        <v>148</v>
      </c>
      <c r="F19" s="3" t="s">
        <v>69</v>
      </c>
      <c r="G19" s="3">
        <v>38400718</v>
      </c>
      <c r="H19" s="3" t="s">
        <v>3418</v>
      </c>
      <c r="I19" s="3" t="s">
        <v>3353</v>
      </c>
      <c r="J19" s="3" t="s">
        <v>1160</v>
      </c>
      <c r="K19" s="3" t="s">
        <v>19</v>
      </c>
      <c r="L19" s="2" t="str">
        <f t="shared" si="2"/>
        <v>MASTRA03267775000116</v>
      </c>
      <c r="M19" s="2">
        <f t="shared" si="1"/>
        <v>14</v>
      </c>
    </row>
    <row r="20" spans="1:13" s="3" customFormat="1" x14ac:dyDescent="0.2">
      <c r="A20" s="4" t="s">
        <v>1213</v>
      </c>
      <c r="B20" s="3" t="s">
        <v>1214</v>
      </c>
      <c r="C20" s="3" t="s">
        <v>1214</v>
      </c>
      <c r="D20" s="3" t="s">
        <v>1215</v>
      </c>
      <c r="E20" s="3" t="s">
        <v>423</v>
      </c>
      <c r="F20" s="3" t="s">
        <v>424</v>
      </c>
      <c r="G20" s="3">
        <v>72210120</v>
      </c>
      <c r="H20" s="3" t="s">
        <v>3419</v>
      </c>
      <c r="I20" s="3" t="s">
        <v>1216</v>
      </c>
      <c r="J20" s="3" t="s">
        <v>1160</v>
      </c>
      <c r="K20" s="3" t="s">
        <v>19</v>
      </c>
      <c r="L20" s="2" t="str">
        <f t="shared" si="2"/>
        <v>MASTRA16567799000132</v>
      </c>
      <c r="M20" s="2">
        <f t="shared" si="1"/>
        <v>14</v>
      </c>
    </row>
    <row r="21" spans="1:13" x14ac:dyDescent="0.2">
      <c r="A21" s="4" t="s">
        <v>3364</v>
      </c>
      <c r="B21" s="3" t="s">
        <v>3365</v>
      </c>
      <c r="C21" s="3" t="s">
        <v>3366</v>
      </c>
      <c r="D21" s="3" t="s">
        <v>3367</v>
      </c>
      <c r="E21" s="3" t="s">
        <v>122</v>
      </c>
      <c r="F21" s="3" t="s">
        <v>16</v>
      </c>
      <c r="G21" s="3">
        <v>81280140</v>
      </c>
      <c r="H21" s="3" t="s">
        <v>3368</v>
      </c>
      <c r="I21" s="3" t="s">
        <v>3369</v>
      </c>
      <c r="J21" s="3" t="s">
        <v>3360</v>
      </c>
      <c r="K21" s="3" t="s">
        <v>19</v>
      </c>
      <c r="L21" s="2" t="str">
        <f t="shared" si="2"/>
        <v>SCI PNEUS80399488000100</v>
      </c>
      <c r="M21" s="2">
        <f t="shared" ref="M21:M44" si="3">LEN(A21)</f>
        <v>14</v>
      </c>
    </row>
    <row r="22" spans="1:13" x14ac:dyDescent="0.2">
      <c r="A22" s="4" t="s">
        <v>3380</v>
      </c>
      <c r="B22" s="3" t="s">
        <v>3381</v>
      </c>
      <c r="C22" s="3" t="s">
        <v>3382</v>
      </c>
      <c r="D22" s="3" t="s">
        <v>3383</v>
      </c>
      <c r="E22" s="3" t="s">
        <v>68</v>
      </c>
      <c r="F22" s="3" t="s">
        <v>69</v>
      </c>
      <c r="G22" s="3">
        <v>30840372</v>
      </c>
      <c r="H22" s="3" t="s">
        <v>3384</v>
      </c>
      <c r="I22" s="3" t="s">
        <v>3369</v>
      </c>
      <c r="J22" s="3" t="s">
        <v>3360</v>
      </c>
      <c r="K22" s="3" t="s">
        <v>19</v>
      </c>
      <c r="L22" s="2" t="str">
        <f t="shared" si="2"/>
        <v>SCI PNEUS10792393000177</v>
      </c>
      <c r="M22" s="2">
        <f t="shared" si="3"/>
        <v>14</v>
      </c>
    </row>
    <row r="23" spans="1:13" x14ac:dyDescent="0.2">
      <c r="A23" s="4" t="s">
        <v>3375</v>
      </c>
      <c r="B23" s="3" t="s">
        <v>3376</v>
      </c>
      <c r="C23" s="3" t="s">
        <v>3377</v>
      </c>
      <c r="D23" s="3" t="s">
        <v>3378</v>
      </c>
      <c r="E23" s="3" t="s">
        <v>230</v>
      </c>
      <c r="F23" s="3" t="s">
        <v>35</v>
      </c>
      <c r="G23" s="3">
        <v>89218035</v>
      </c>
      <c r="H23" s="3" t="s">
        <v>3379</v>
      </c>
      <c r="I23" s="3" t="s">
        <v>3369</v>
      </c>
      <c r="J23" s="3" t="s">
        <v>3360</v>
      </c>
      <c r="K23" s="3" t="s">
        <v>19</v>
      </c>
      <c r="L23" s="2" t="str">
        <f t="shared" si="2"/>
        <v>SCI PNEUS80794365000174</v>
      </c>
      <c r="M23" s="2">
        <f t="shared" si="3"/>
        <v>14</v>
      </c>
    </row>
    <row r="24" spans="1:13" x14ac:dyDescent="0.2">
      <c r="A24" s="4" t="s">
        <v>3370</v>
      </c>
      <c r="B24" s="3" t="s">
        <v>3371</v>
      </c>
      <c r="C24" s="3" t="s">
        <v>3372</v>
      </c>
      <c r="D24" s="3" t="s">
        <v>3373</v>
      </c>
      <c r="E24" s="3" t="s">
        <v>48</v>
      </c>
      <c r="F24" s="3" t="s">
        <v>24</v>
      </c>
      <c r="G24" s="3">
        <v>4671245</v>
      </c>
      <c r="H24" s="3" t="s">
        <v>3374</v>
      </c>
      <c r="I24" s="3" t="s">
        <v>3369</v>
      </c>
      <c r="J24" s="3" t="s">
        <v>3360</v>
      </c>
      <c r="K24" s="3" t="s">
        <v>19</v>
      </c>
      <c r="L24" s="2" t="str">
        <f t="shared" si="2"/>
        <v>SCI PNEUS09460375000109</v>
      </c>
      <c r="M24" s="2">
        <f t="shared" si="3"/>
        <v>14</v>
      </c>
    </row>
    <row r="25" spans="1:13" x14ac:dyDescent="0.2">
      <c r="A25" s="4" t="s">
        <v>3358</v>
      </c>
      <c r="B25" s="3" t="s">
        <v>3359</v>
      </c>
      <c r="C25" s="3" t="s">
        <v>3360</v>
      </c>
      <c r="D25" s="3" t="s">
        <v>3361</v>
      </c>
      <c r="E25" s="3" t="s">
        <v>122</v>
      </c>
      <c r="F25" s="3" t="s">
        <v>16</v>
      </c>
      <c r="G25" s="3">
        <v>81280140</v>
      </c>
      <c r="H25" s="3" t="s">
        <v>3362</v>
      </c>
      <c r="I25" s="3" t="s">
        <v>3363</v>
      </c>
      <c r="J25" s="3" t="s">
        <v>3360</v>
      </c>
      <c r="K25" s="3" t="s">
        <v>19</v>
      </c>
      <c r="L25" s="2" t="str">
        <f t="shared" si="2"/>
        <v>SCI PNEUS73514861000161</v>
      </c>
      <c r="M25" s="2">
        <f t="shared" si="3"/>
        <v>14</v>
      </c>
    </row>
    <row r="26" spans="1:13" x14ac:dyDescent="0.2">
      <c r="A26" s="4" t="s">
        <v>1443</v>
      </c>
      <c r="B26" s="3" t="s">
        <v>1444</v>
      </c>
      <c r="C26" s="3" t="s">
        <v>1445</v>
      </c>
      <c r="D26" s="3" t="s">
        <v>1446</v>
      </c>
      <c r="E26" s="3" t="s">
        <v>102</v>
      </c>
      <c r="F26" s="3" t="s">
        <v>103</v>
      </c>
      <c r="G26" s="3"/>
      <c r="H26" s="3"/>
      <c r="I26" s="3"/>
      <c r="J26" s="3" t="s">
        <v>1447</v>
      </c>
      <c r="K26" s="3" t="s">
        <v>19</v>
      </c>
      <c r="L26" s="2" t="str">
        <f t="shared" si="2"/>
        <v>STP18993100000121</v>
      </c>
      <c r="M26" s="2">
        <f t="shared" si="3"/>
        <v>14</v>
      </c>
    </row>
    <row r="27" spans="1:13" x14ac:dyDescent="0.2">
      <c r="A27" s="5" t="s">
        <v>1535</v>
      </c>
      <c r="B27" s="2" t="s">
        <v>6342</v>
      </c>
      <c r="C27" s="2" t="s">
        <v>6343</v>
      </c>
      <c r="D27" s="2" t="s">
        <v>6344</v>
      </c>
      <c r="E27" s="2" t="s">
        <v>765</v>
      </c>
      <c r="F27" s="2" t="s">
        <v>24</v>
      </c>
      <c r="G27" s="3"/>
      <c r="J27" s="2" t="s">
        <v>1447</v>
      </c>
      <c r="K27" s="2" t="s">
        <v>19</v>
      </c>
      <c r="L27" s="2" t="str">
        <f t="shared" si="2"/>
        <v>STP18627175000199</v>
      </c>
      <c r="M27" s="2">
        <f t="shared" si="3"/>
        <v>14</v>
      </c>
    </row>
    <row r="28" spans="1:13" x14ac:dyDescent="0.2">
      <c r="A28" s="4" t="s">
        <v>1536</v>
      </c>
      <c r="B28" s="3" t="s">
        <v>1537</v>
      </c>
      <c r="C28" s="3" t="s">
        <v>1538</v>
      </c>
      <c r="D28" s="3" t="s">
        <v>1539</v>
      </c>
      <c r="E28" s="3" t="s">
        <v>48</v>
      </c>
      <c r="F28" s="3" t="s">
        <v>24</v>
      </c>
      <c r="G28" s="3"/>
      <c r="H28" s="3"/>
      <c r="I28" s="3"/>
      <c r="J28" s="3" t="s">
        <v>1447</v>
      </c>
      <c r="K28" s="3" t="s">
        <v>19</v>
      </c>
      <c r="L28" s="2" t="str">
        <f t="shared" si="2"/>
        <v>STP19478763000170</v>
      </c>
      <c r="M28" s="2">
        <f t="shared" si="3"/>
        <v>14</v>
      </c>
    </row>
    <row r="29" spans="1:13" x14ac:dyDescent="0.2">
      <c r="A29" s="4" t="s">
        <v>1540</v>
      </c>
      <c r="B29" s="3" t="s">
        <v>1541</v>
      </c>
      <c r="C29" s="3" t="s">
        <v>1542</v>
      </c>
      <c r="D29" s="3" t="s">
        <v>1543</v>
      </c>
      <c r="E29" s="3" t="s">
        <v>1544</v>
      </c>
      <c r="F29" s="3" t="s">
        <v>24</v>
      </c>
      <c r="G29" s="3"/>
      <c r="H29" s="3"/>
      <c r="I29" s="3"/>
      <c r="J29" s="3" t="s">
        <v>1447</v>
      </c>
      <c r="K29" s="3" t="s">
        <v>19</v>
      </c>
      <c r="L29" s="2" t="str">
        <f t="shared" si="2"/>
        <v>STP28075183000123</v>
      </c>
      <c r="M29" s="2">
        <f t="shared" si="3"/>
        <v>14</v>
      </c>
    </row>
    <row r="30" spans="1:13" x14ac:dyDescent="0.2">
      <c r="A30" s="4" t="s">
        <v>1520</v>
      </c>
      <c r="B30" s="3" t="s">
        <v>1521</v>
      </c>
      <c r="C30" s="3" t="s">
        <v>1522</v>
      </c>
      <c r="D30" s="3" t="s">
        <v>1523</v>
      </c>
      <c r="E30" s="3" t="s">
        <v>54</v>
      </c>
      <c r="F30" s="3" t="s">
        <v>55</v>
      </c>
      <c r="G30" s="3"/>
      <c r="H30" s="3"/>
      <c r="I30" s="3"/>
      <c r="J30" s="3" t="s">
        <v>1447</v>
      </c>
      <c r="K30" s="3" t="s">
        <v>19</v>
      </c>
      <c r="L30" s="2" t="str">
        <f t="shared" si="2"/>
        <v>STP02215635000131</v>
      </c>
      <c r="M30" s="2">
        <f t="shared" si="3"/>
        <v>14</v>
      </c>
    </row>
    <row r="31" spans="1:13" x14ac:dyDescent="0.2">
      <c r="A31" s="4" t="s">
        <v>1532</v>
      </c>
      <c r="B31" s="3" t="s">
        <v>1521</v>
      </c>
      <c r="C31" s="3" t="s">
        <v>1533</v>
      </c>
      <c r="D31" s="3" t="s">
        <v>1534</v>
      </c>
      <c r="E31" s="3" t="s">
        <v>1131</v>
      </c>
      <c r="F31" s="3" t="s">
        <v>180</v>
      </c>
      <c r="G31" s="3"/>
      <c r="H31" s="3"/>
      <c r="I31" s="3"/>
      <c r="J31" s="3" t="s">
        <v>1447</v>
      </c>
      <c r="K31" s="3" t="s">
        <v>19</v>
      </c>
      <c r="L31" s="2" t="str">
        <f t="shared" si="2"/>
        <v>STP02215635000484</v>
      </c>
      <c r="M31" s="2">
        <f t="shared" si="3"/>
        <v>14</v>
      </c>
    </row>
    <row r="32" spans="1:13" x14ac:dyDescent="0.2">
      <c r="A32" s="4" t="s">
        <v>1516</v>
      </c>
      <c r="B32" s="3" t="s">
        <v>1517</v>
      </c>
      <c r="C32" s="3" t="s">
        <v>1518</v>
      </c>
      <c r="D32" s="3" t="s">
        <v>1519</v>
      </c>
      <c r="E32" s="3" t="s">
        <v>371</v>
      </c>
      <c r="F32" s="3" t="s">
        <v>167</v>
      </c>
      <c r="G32" s="3"/>
      <c r="H32" s="3"/>
      <c r="I32" s="3"/>
      <c r="J32" s="3" t="s">
        <v>1447</v>
      </c>
      <c r="K32" s="3" t="s">
        <v>19</v>
      </c>
      <c r="L32" s="2" t="str">
        <f t="shared" si="2"/>
        <v>STP04851196000189</v>
      </c>
      <c r="M32" s="2">
        <f t="shared" si="3"/>
        <v>14</v>
      </c>
    </row>
    <row r="33" spans="1:13" x14ac:dyDescent="0.2">
      <c r="A33" s="5" t="s">
        <v>6368</v>
      </c>
      <c r="B33" s="2" t="s">
        <v>6357</v>
      </c>
      <c r="C33" s="2" t="s">
        <v>6358</v>
      </c>
      <c r="D33" s="2" t="s">
        <v>6359</v>
      </c>
      <c r="E33" s="2" t="s">
        <v>765</v>
      </c>
      <c r="F33" s="2" t="s">
        <v>24</v>
      </c>
      <c r="G33" s="3"/>
      <c r="J33" s="2" t="s">
        <v>1447</v>
      </c>
      <c r="K33" s="2" t="s">
        <v>19</v>
      </c>
      <c r="L33" s="2" t="str">
        <f t="shared" si="2"/>
        <v>STP29993253000195</v>
      </c>
      <c r="M33" s="2">
        <f t="shared" si="3"/>
        <v>14</v>
      </c>
    </row>
    <row r="34" spans="1:13" x14ac:dyDescent="0.2">
      <c r="A34" s="4" t="s">
        <v>1564</v>
      </c>
      <c r="B34" s="3" t="s">
        <v>1565</v>
      </c>
      <c r="C34" s="3" t="s">
        <v>1566</v>
      </c>
      <c r="D34" s="3" t="s">
        <v>1567</v>
      </c>
      <c r="E34" s="3" t="s">
        <v>374</v>
      </c>
      <c r="F34" s="3" t="s">
        <v>368</v>
      </c>
      <c r="G34" s="3"/>
      <c r="H34" s="3"/>
      <c r="I34" s="3"/>
      <c r="J34" s="3" t="s">
        <v>1447</v>
      </c>
      <c r="K34" s="3" t="s">
        <v>19</v>
      </c>
      <c r="L34" s="2" t="str">
        <f t="shared" si="2"/>
        <v>STP04975649000189</v>
      </c>
      <c r="M34" s="2">
        <f t="shared" si="3"/>
        <v>14</v>
      </c>
    </row>
    <row r="35" spans="1:13" x14ac:dyDescent="0.2">
      <c r="A35" s="4" t="s">
        <v>1466</v>
      </c>
      <c r="B35" s="3" t="s">
        <v>1467</v>
      </c>
      <c r="C35" s="3" t="s">
        <v>1468</v>
      </c>
      <c r="D35" s="3" t="s">
        <v>1469</v>
      </c>
      <c r="E35" s="3" t="s">
        <v>95</v>
      </c>
      <c r="F35" s="3" t="s">
        <v>96</v>
      </c>
      <c r="G35" s="3"/>
      <c r="H35" s="3"/>
      <c r="I35" s="3"/>
      <c r="J35" s="3" t="s">
        <v>1447</v>
      </c>
      <c r="K35" s="3" t="s">
        <v>19</v>
      </c>
      <c r="L35" s="2" t="str">
        <f t="shared" si="2"/>
        <v>STP00286904000125</v>
      </c>
      <c r="M35" s="2">
        <f t="shared" si="3"/>
        <v>14</v>
      </c>
    </row>
    <row r="36" spans="1:13" x14ac:dyDescent="0.2">
      <c r="A36" s="4" t="s">
        <v>1557</v>
      </c>
      <c r="B36" s="3" t="s">
        <v>1467</v>
      </c>
      <c r="C36" s="3" t="s">
        <v>1558</v>
      </c>
      <c r="D36" s="3" t="s">
        <v>1559</v>
      </c>
      <c r="E36" s="3" t="s">
        <v>81</v>
      </c>
      <c r="F36" s="3" t="s">
        <v>82</v>
      </c>
      <c r="G36" s="3"/>
      <c r="H36" s="3"/>
      <c r="I36" s="3"/>
      <c r="J36" s="3" t="s">
        <v>1447</v>
      </c>
      <c r="K36" s="3" t="s">
        <v>19</v>
      </c>
      <c r="L36" s="2" t="str">
        <f t="shared" si="2"/>
        <v>STP00286904000206</v>
      </c>
      <c r="M36" s="2">
        <f t="shared" si="3"/>
        <v>14</v>
      </c>
    </row>
    <row r="37" spans="1:13" x14ac:dyDescent="0.2">
      <c r="A37" s="4" t="s">
        <v>1554</v>
      </c>
      <c r="B37" s="3" t="s">
        <v>1467</v>
      </c>
      <c r="C37" s="3" t="s">
        <v>1555</v>
      </c>
      <c r="D37" s="3" t="s">
        <v>1556</v>
      </c>
      <c r="E37" s="3" t="s">
        <v>609</v>
      </c>
      <c r="F37" s="3" t="s">
        <v>610</v>
      </c>
      <c r="G37" s="3"/>
      <c r="H37" s="3"/>
      <c r="I37" s="3"/>
      <c r="J37" s="3" t="s">
        <v>1447</v>
      </c>
      <c r="K37" s="3" t="s">
        <v>19</v>
      </c>
      <c r="L37" s="2" t="str">
        <f t="shared" si="2"/>
        <v>STP00286904000397</v>
      </c>
      <c r="M37" s="2">
        <f t="shared" si="3"/>
        <v>14</v>
      </c>
    </row>
    <row r="38" spans="1:13" x14ac:dyDescent="0.2">
      <c r="A38" s="4" t="s">
        <v>1524</v>
      </c>
      <c r="B38" s="3" t="s">
        <v>1467</v>
      </c>
      <c r="C38" s="3" t="s">
        <v>1525</v>
      </c>
      <c r="D38" s="3" t="s">
        <v>1526</v>
      </c>
      <c r="E38" s="3" t="s">
        <v>1527</v>
      </c>
      <c r="F38" s="3" t="s">
        <v>89</v>
      </c>
      <c r="G38" s="3"/>
      <c r="H38" s="3"/>
      <c r="I38" s="3"/>
      <c r="J38" s="3" t="s">
        <v>1447</v>
      </c>
      <c r="K38" s="3" t="s">
        <v>19</v>
      </c>
      <c r="L38" s="2" t="str">
        <f t="shared" si="2"/>
        <v>STP00286904000478</v>
      </c>
      <c r="M38" s="2">
        <f t="shared" si="3"/>
        <v>14</v>
      </c>
    </row>
    <row r="39" spans="1:13" x14ac:dyDescent="0.2">
      <c r="A39" s="5" t="s">
        <v>6367</v>
      </c>
      <c r="B39" s="2" t="s">
        <v>6353</v>
      </c>
      <c r="C39" s="2" t="s">
        <v>6354</v>
      </c>
      <c r="D39" s="2" t="s">
        <v>6355</v>
      </c>
      <c r="E39" s="2" t="s">
        <v>6356</v>
      </c>
      <c r="F39" s="2" t="s">
        <v>511</v>
      </c>
      <c r="G39" s="3"/>
      <c r="J39" s="2" t="s">
        <v>1447</v>
      </c>
      <c r="K39" s="2" t="s">
        <v>19</v>
      </c>
      <c r="L39" s="2" t="str">
        <f t="shared" si="2"/>
        <v>STP23682743000194</v>
      </c>
      <c r="M39" s="2">
        <f t="shared" si="3"/>
        <v>14</v>
      </c>
    </row>
    <row r="40" spans="1:13" x14ac:dyDescent="0.2">
      <c r="A40" s="4" t="s">
        <v>1528</v>
      </c>
      <c r="B40" s="3" t="s">
        <v>1529</v>
      </c>
      <c r="C40" s="3" t="s">
        <v>1530</v>
      </c>
      <c r="D40" s="3" t="s">
        <v>1531</v>
      </c>
      <c r="E40" s="3" t="s">
        <v>764</v>
      </c>
      <c r="F40" s="3" t="s">
        <v>24</v>
      </c>
      <c r="G40" s="3"/>
      <c r="H40" s="3"/>
      <c r="I40" s="3"/>
      <c r="J40" s="3" t="s">
        <v>1447</v>
      </c>
      <c r="K40" s="3" t="s">
        <v>19</v>
      </c>
      <c r="L40" s="2" t="str">
        <f t="shared" si="2"/>
        <v>STP26686765000110</v>
      </c>
      <c r="M40" s="2">
        <f t="shared" si="3"/>
        <v>14</v>
      </c>
    </row>
    <row r="41" spans="1:13" x14ac:dyDescent="0.2">
      <c r="A41" s="4" t="s">
        <v>1473</v>
      </c>
      <c r="B41" s="3" t="s">
        <v>1474</v>
      </c>
      <c r="C41" s="3" t="s">
        <v>1475</v>
      </c>
      <c r="D41" s="3" t="s">
        <v>1476</v>
      </c>
      <c r="E41" s="3" t="s">
        <v>740</v>
      </c>
      <c r="F41" s="3" t="s">
        <v>89</v>
      </c>
      <c r="G41" s="3"/>
      <c r="H41" s="3"/>
      <c r="I41" s="3"/>
      <c r="J41" s="3" t="s">
        <v>1447</v>
      </c>
      <c r="K41" s="3" t="s">
        <v>19</v>
      </c>
      <c r="L41" s="2" t="str">
        <f t="shared" si="2"/>
        <v>STP02726999000186</v>
      </c>
      <c r="M41" s="2">
        <f t="shared" si="3"/>
        <v>14</v>
      </c>
    </row>
    <row r="42" spans="1:13" x14ac:dyDescent="0.2">
      <c r="A42" s="4" t="s">
        <v>1507</v>
      </c>
      <c r="B42" s="3" t="s">
        <v>1508</v>
      </c>
      <c r="C42" s="3" t="s">
        <v>1509</v>
      </c>
      <c r="D42" s="3" t="s">
        <v>1510</v>
      </c>
      <c r="E42" s="3" t="s">
        <v>1511</v>
      </c>
      <c r="F42" s="3" t="s">
        <v>24</v>
      </c>
      <c r="G42" s="3"/>
      <c r="H42" s="3"/>
      <c r="I42" s="3"/>
      <c r="J42" s="3" t="s">
        <v>1447</v>
      </c>
      <c r="K42" s="3" t="s">
        <v>19</v>
      </c>
      <c r="L42" s="2" t="str">
        <f t="shared" si="2"/>
        <v>STP71388862000262</v>
      </c>
      <c r="M42" s="2">
        <f t="shared" si="3"/>
        <v>14</v>
      </c>
    </row>
    <row r="43" spans="1:13" x14ac:dyDescent="0.2">
      <c r="A43" s="4" t="s">
        <v>1477</v>
      </c>
      <c r="B43" s="3" t="s">
        <v>1478</v>
      </c>
      <c r="C43" s="3" t="s">
        <v>1479</v>
      </c>
      <c r="D43" s="3" t="s">
        <v>1480</v>
      </c>
      <c r="E43" s="3" t="s">
        <v>833</v>
      </c>
      <c r="F43" s="3" t="s">
        <v>69</v>
      </c>
      <c r="G43" s="3"/>
      <c r="H43" s="3"/>
      <c r="I43" s="3"/>
      <c r="J43" s="3" t="s">
        <v>1447</v>
      </c>
      <c r="K43" s="3" t="s">
        <v>19</v>
      </c>
      <c r="L43" s="2" t="str">
        <f t="shared" si="2"/>
        <v>STP71388862000343</v>
      </c>
      <c r="M43" s="2">
        <f t="shared" si="3"/>
        <v>14</v>
      </c>
    </row>
    <row r="44" spans="1:13" x14ac:dyDescent="0.2">
      <c r="A44" s="4" t="s">
        <v>1486</v>
      </c>
      <c r="B44" s="3" t="s">
        <v>1487</v>
      </c>
      <c r="C44" s="3" t="s">
        <v>1488</v>
      </c>
      <c r="D44" s="3" t="s">
        <v>1489</v>
      </c>
      <c r="E44" s="3" t="s">
        <v>335</v>
      </c>
      <c r="F44" s="3" t="s">
        <v>336</v>
      </c>
      <c r="G44" s="3"/>
      <c r="H44" s="3"/>
      <c r="I44" s="3"/>
      <c r="J44" s="3" t="s">
        <v>1447</v>
      </c>
      <c r="K44" s="3" t="s">
        <v>19</v>
      </c>
      <c r="L44" s="2" t="str">
        <f t="shared" si="2"/>
        <v>STP24586268000115</v>
      </c>
      <c r="M44" s="2">
        <f t="shared" si="3"/>
        <v>14</v>
      </c>
    </row>
    <row r="45" spans="1:13" x14ac:dyDescent="0.2">
      <c r="A45" s="4" t="s">
        <v>3271</v>
      </c>
      <c r="B45" s="3" t="s">
        <v>3272</v>
      </c>
      <c r="C45" s="3" t="s">
        <v>3273</v>
      </c>
      <c r="D45" s="3" t="s">
        <v>3274</v>
      </c>
      <c r="E45" s="3" t="s">
        <v>3275</v>
      </c>
      <c r="F45" s="3" t="s">
        <v>24</v>
      </c>
      <c r="G45" s="3">
        <v>6713250</v>
      </c>
      <c r="H45" s="3" t="s">
        <v>3276</v>
      </c>
      <c r="I45" s="3" t="s">
        <v>3277</v>
      </c>
      <c r="J45" s="3" t="s">
        <v>3278</v>
      </c>
      <c r="K45" s="3" t="s">
        <v>19</v>
      </c>
      <c r="L45" s="2" t="str">
        <f t="shared" ref="L45:L53" si="4">J45&amp;A45</f>
        <v>WURTH43648971000155</v>
      </c>
      <c r="M45" s="2">
        <f t="shared" ref="M45:M53" si="5">LEN(A45)</f>
        <v>14</v>
      </c>
    </row>
    <row r="46" spans="1:13" x14ac:dyDescent="0.2">
      <c r="A46" s="4" t="s">
        <v>3279</v>
      </c>
      <c r="B46" s="3" t="s">
        <v>3272</v>
      </c>
      <c r="C46" s="3" t="s">
        <v>42</v>
      </c>
      <c r="D46" s="3" t="s">
        <v>6390</v>
      </c>
      <c r="E46" s="3" t="s">
        <v>42</v>
      </c>
      <c r="F46" s="3" t="s">
        <v>30</v>
      </c>
      <c r="G46" s="3">
        <v>91140450</v>
      </c>
      <c r="H46" s="3" t="s">
        <v>3280</v>
      </c>
      <c r="I46" s="3" t="s">
        <v>3277</v>
      </c>
      <c r="J46" s="3" t="s">
        <v>3278</v>
      </c>
      <c r="K46" s="3" t="s">
        <v>19</v>
      </c>
      <c r="L46" s="2" t="str">
        <f t="shared" si="4"/>
        <v>WURTH43648971002603</v>
      </c>
      <c r="M46" s="2">
        <f t="shared" si="5"/>
        <v>14</v>
      </c>
    </row>
    <row r="47" spans="1:13" x14ac:dyDescent="0.2">
      <c r="A47" s="4" t="s">
        <v>3281</v>
      </c>
      <c r="B47" s="3" t="s">
        <v>3272</v>
      </c>
      <c r="C47" s="3" t="s">
        <v>7363</v>
      </c>
      <c r="D47" s="3" t="s">
        <v>7364</v>
      </c>
      <c r="E47" s="3" t="s">
        <v>7365</v>
      </c>
      <c r="F47" s="3" t="s">
        <v>368</v>
      </c>
      <c r="G47" s="3">
        <v>58071680</v>
      </c>
      <c r="H47" s="3" t="s">
        <v>3276</v>
      </c>
      <c r="I47" s="3" t="s">
        <v>3277</v>
      </c>
      <c r="J47" s="3" t="s">
        <v>3278</v>
      </c>
      <c r="K47" s="3" t="s">
        <v>19</v>
      </c>
      <c r="L47" s="2" t="str">
        <f t="shared" si="4"/>
        <v>WURTH43648971003170</v>
      </c>
      <c r="M47" s="2">
        <f t="shared" si="5"/>
        <v>14</v>
      </c>
    </row>
    <row r="48" spans="1:13" x14ac:dyDescent="0.2">
      <c r="A48" s="4" t="s">
        <v>3286</v>
      </c>
      <c r="B48" s="3" t="s">
        <v>3272</v>
      </c>
      <c r="C48" s="3" t="s">
        <v>3287</v>
      </c>
      <c r="D48" s="3" t="s">
        <v>3288</v>
      </c>
      <c r="E48" s="3" t="s">
        <v>54</v>
      </c>
      <c r="F48" s="3" t="s">
        <v>55</v>
      </c>
      <c r="G48" s="3">
        <v>78098285</v>
      </c>
      <c r="H48" s="3" t="s">
        <v>3289</v>
      </c>
      <c r="I48" s="3" t="s">
        <v>3277</v>
      </c>
      <c r="J48" s="3" t="s">
        <v>3278</v>
      </c>
      <c r="K48" s="3" t="s">
        <v>19</v>
      </c>
      <c r="L48" s="2" t="str">
        <f t="shared" si="4"/>
        <v>WURTH43648971004304</v>
      </c>
      <c r="M48" s="2">
        <f t="shared" si="5"/>
        <v>14</v>
      </c>
    </row>
    <row r="49" spans="1:13" x14ac:dyDescent="0.2">
      <c r="A49" s="4" t="s">
        <v>3290</v>
      </c>
      <c r="B49" s="3" t="s">
        <v>3272</v>
      </c>
      <c r="C49" s="3" t="s">
        <v>7366</v>
      </c>
      <c r="D49" s="3" t="s">
        <v>8231</v>
      </c>
      <c r="E49" s="3" t="s">
        <v>378</v>
      </c>
      <c r="F49" s="3" t="s">
        <v>89</v>
      </c>
      <c r="G49" s="3">
        <v>44097324</v>
      </c>
      <c r="H49" s="3" t="s">
        <v>3276</v>
      </c>
      <c r="I49" s="3" t="s">
        <v>3277</v>
      </c>
      <c r="J49" s="3" t="s">
        <v>3278</v>
      </c>
      <c r="K49" s="3" t="s">
        <v>19</v>
      </c>
      <c r="L49" s="2" t="str">
        <f t="shared" si="4"/>
        <v>WURTH43648971004495</v>
      </c>
      <c r="M49" s="2">
        <f t="shared" si="5"/>
        <v>14</v>
      </c>
    </row>
    <row r="50" spans="1:13" x14ac:dyDescent="0.2">
      <c r="A50" s="4" t="s">
        <v>3291</v>
      </c>
      <c r="B50" s="3" t="s">
        <v>3272</v>
      </c>
      <c r="C50" s="3" t="s">
        <v>3292</v>
      </c>
      <c r="D50" s="3" t="s">
        <v>3293</v>
      </c>
      <c r="E50" s="3" t="s">
        <v>102</v>
      </c>
      <c r="F50" s="3" t="s">
        <v>103</v>
      </c>
      <c r="G50" s="3">
        <v>79064000</v>
      </c>
      <c r="H50" s="3" t="s">
        <v>3280</v>
      </c>
      <c r="I50" s="3" t="s">
        <v>3277</v>
      </c>
      <c r="J50" s="3" t="s">
        <v>3278</v>
      </c>
      <c r="K50" s="3" t="s">
        <v>19</v>
      </c>
      <c r="L50" s="2" t="str">
        <f t="shared" si="4"/>
        <v>WURTH43648971004576</v>
      </c>
      <c r="M50" s="2">
        <f t="shared" si="5"/>
        <v>14</v>
      </c>
    </row>
    <row r="51" spans="1:13" x14ac:dyDescent="0.2">
      <c r="A51" s="4" t="s">
        <v>3300</v>
      </c>
      <c r="B51" s="3" t="s">
        <v>3272</v>
      </c>
      <c r="C51" s="3" t="s">
        <v>6883</v>
      </c>
      <c r="D51" s="3" t="s">
        <v>6695</v>
      </c>
      <c r="E51" s="3" t="s">
        <v>1945</v>
      </c>
      <c r="F51" s="3" t="s">
        <v>69</v>
      </c>
      <c r="G51" s="3" t="s">
        <v>6696</v>
      </c>
      <c r="H51" s="3" t="s">
        <v>6697</v>
      </c>
      <c r="I51" s="3" t="s">
        <v>3277</v>
      </c>
      <c r="J51" s="3" t="s">
        <v>3278</v>
      </c>
      <c r="K51" s="3" t="s">
        <v>19</v>
      </c>
      <c r="L51" s="2" t="str">
        <f t="shared" si="4"/>
        <v>WURTH43648971004908</v>
      </c>
      <c r="M51" s="2">
        <f t="shared" si="5"/>
        <v>14</v>
      </c>
    </row>
    <row r="52" spans="1:13" x14ac:dyDescent="0.2">
      <c r="A52" s="4" t="s">
        <v>3297</v>
      </c>
      <c r="B52" s="3" t="s">
        <v>3272</v>
      </c>
      <c r="C52" s="3" t="s">
        <v>95</v>
      </c>
      <c r="D52" s="3" t="s">
        <v>3298</v>
      </c>
      <c r="E52" s="3" t="s">
        <v>451</v>
      </c>
      <c r="F52" s="3" t="s">
        <v>96</v>
      </c>
      <c r="G52" s="3">
        <v>54350100</v>
      </c>
      <c r="H52" s="3" t="s">
        <v>3299</v>
      </c>
      <c r="I52" s="3" t="s">
        <v>3277</v>
      </c>
      <c r="J52" s="3" t="s">
        <v>3278</v>
      </c>
      <c r="K52" s="3" t="s">
        <v>19</v>
      </c>
      <c r="L52" s="2" t="str">
        <f t="shared" si="4"/>
        <v>WURTH43648971005033</v>
      </c>
      <c r="M52" s="2">
        <f t="shared" si="5"/>
        <v>14</v>
      </c>
    </row>
    <row r="53" spans="1:13" x14ac:dyDescent="0.2">
      <c r="A53" s="4" t="s">
        <v>3301</v>
      </c>
      <c r="B53" s="3" t="s">
        <v>3272</v>
      </c>
      <c r="C53" s="3" t="s">
        <v>3302</v>
      </c>
      <c r="D53" s="3" t="s">
        <v>7367</v>
      </c>
      <c r="E53" s="3" t="s">
        <v>81</v>
      </c>
      <c r="F53" s="3" t="s">
        <v>82</v>
      </c>
      <c r="G53" s="3">
        <v>60824115</v>
      </c>
      <c r="H53" s="3" t="s">
        <v>3303</v>
      </c>
      <c r="I53" s="3" t="s">
        <v>3277</v>
      </c>
      <c r="J53" s="3" t="s">
        <v>3278</v>
      </c>
      <c r="K53" s="3" t="s">
        <v>19</v>
      </c>
      <c r="L53" s="2" t="str">
        <f t="shared" si="4"/>
        <v>WURTH43648971005114</v>
      </c>
      <c r="M53" s="2">
        <f t="shared" si="5"/>
        <v>14</v>
      </c>
    </row>
    <row r="54" spans="1:13" x14ac:dyDescent="0.2">
      <c r="A54" s="5" t="s">
        <v>6720</v>
      </c>
      <c r="B54" s="2" t="s">
        <v>3272</v>
      </c>
      <c r="C54" s="2" t="s">
        <v>6714</v>
      </c>
      <c r="D54" s="2" t="s">
        <v>6715</v>
      </c>
      <c r="E54" s="2" t="s">
        <v>122</v>
      </c>
      <c r="F54" s="2" t="s">
        <v>16</v>
      </c>
      <c r="G54" s="2" t="s">
        <v>6716</v>
      </c>
      <c r="H54" s="2" t="s">
        <v>6717</v>
      </c>
      <c r="I54" s="2" t="s">
        <v>3277</v>
      </c>
      <c r="J54" s="2" t="s">
        <v>3278</v>
      </c>
      <c r="K54" s="2" t="s">
        <v>19</v>
      </c>
      <c r="L54" s="2" t="str">
        <f t="shared" ref="L54:L96" si="6">J54&amp;A54</f>
        <v>WURTH43648971005467</v>
      </c>
      <c r="M54" s="2">
        <f t="shared" ref="M54" si="7">LEN(A54)</f>
        <v>14</v>
      </c>
    </row>
    <row r="55" spans="1:13" x14ac:dyDescent="0.2">
      <c r="A55" s="5" t="s">
        <v>6737</v>
      </c>
      <c r="B55" s="2" t="s">
        <v>7216</v>
      </c>
      <c r="C55" s="2" t="s">
        <v>7270</v>
      </c>
      <c r="D55" s="2" t="s">
        <v>7217</v>
      </c>
      <c r="E55" s="2" t="s">
        <v>1266</v>
      </c>
      <c r="F55" s="2" t="s">
        <v>89</v>
      </c>
      <c r="G55" s="2">
        <v>43700000</v>
      </c>
      <c r="I55" s="2" t="s">
        <v>7218</v>
      </c>
      <c r="J55" s="2" t="s">
        <v>1248</v>
      </c>
      <c r="K55" s="2" t="s">
        <v>19</v>
      </c>
      <c r="L55" s="2" t="str">
        <f t="shared" si="6"/>
        <v>MOBIL20731768000142</v>
      </c>
      <c r="M55" s="2">
        <f t="shared" ref="M55:M79" si="8">LEN(A55)</f>
        <v>14</v>
      </c>
    </row>
    <row r="56" spans="1:13" x14ac:dyDescent="0.2">
      <c r="A56" s="5" t="s">
        <v>6738</v>
      </c>
      <c r="B56" s="2" t="s">
        <v>6739</v>
      </c>
      <c r="C56" s="2" t="s">
        <v>7271</v>
      </c>
      <c r="D56" s="2" t="s">
        <v>6740</v>
      </c>
      <c r="E56" s="2" t="s">
        <v>122</v>
      </c>
      <c r="F56" s="2" t="s">
        <v>16</v>
      </c>
      <c r="G56" s="2">
        <v>80220400</v>
      </c>
      <c r="I56" s="2" t="s">
        <v>6741</v>
      </c>
      <c r="J56" s="2" t="s">
        <v>1248</v>
      </c>
      <c r="K56" s="2" t="s">
        <v>19</v>
      </c>
      <c r="L56" s="2" t="str">
        <f t="shared" si="6"/>
        <v>MOBIL75106955000127</v>
      </c>
      <c r="M56" s="2">
        <f t="shared" si="8"/>
        <v>14</v>
      </c>
    </row>
    <row r="57" spans="1:13" x14ac:dyDescent="0.2">
      <c r="A57" s="5" t="s">
        <v>6742</v>
      </c>
      <c r="B57" s="2" t="s">
        <v>6739</v>
      </c>
      <c r="C57" s="2" t="s">
        <v>7272</v>
      </c>
      <c r="D57" s="2" t="s">
        <v>6743</v>
      </c>
      <c r="E57" s="2" t="s">
        <v>517</v>
      </c>
      <c r="F57" s="2" t="s">
        <v>16</v>
      </c>
      <c r="G57" s="2">
        <v>85807700</v>
      </c>
      <c r="J57" s="2" t="s">
        <v>1248</v>
      </c>
      <c r="K57" s="2" t="s">
        <v>19</v>
      </c>
      <c r="L57" s="2" t="str">
        <f t="shared" si="6"/>
        <v>MOBIL75106955000208</v>
      </c>
      <c r="M57" s="2">
        <f t="shared" si="8"/>
        <v>14</v>
      </c>
    </row>
    <row r="58" spans="1:13" x14ac:dyDescent="0.2">
      <c r="A58" s="5" t="s">
        <v>6759</v>
      </c>
      <c r="B58" s="2" t="s">
        <v>6760</v>
      </c>
      <c r="C58" s="2" t="s">
        <v>7273</v>
      </c>
      <c r="D58" s="2" t="s">
        <v>6761</v>
      </c>
      <c r="E58" s="2" t="s">
        <v>102</v>
      </c>
      <c r="F58" s="2" t="s">
        <v>103</v>
      </c>
      <c r="G58" s="2">
        <v>79010600</v>
      </c>
      <c r="I58" s="2" t="s">
        <v>6762</v>
      </c>
      <c r="J58" s="2" t="s">
        <v>1248</v>
      </c>
      <c r="K58" s="2" t="s">
        <v>19</v>
      </c>
      <c r="L58" s="2" t="str">
        <f t="shared" si="6"/>
        <v>MOBIL07606538000193</v>
      </c>
      <c r="M58" s="2">
        <f t="shared" si="8"/>
        <v>14</v>
      </c>
    </row>
    <row r="59" spans="1:13" x14ac:dyDescent="0.2">
      <c r="A59" s="5" t="s">
        <v>6765</v>
      </c>
      <c r="B59" s="2" t="s">
        <v>6760</v>
      </c>
      <c r="C59" s="2" t="s">
        <v>7275</v>
      </c>
      <c r="D59" s="2" t="s">
        <v>6766</v>
      </c>
      <c r="E59" s="2" t="s">
        <v>748</v>
      </c>
      <c r="F59" s="2" t="s">
        <v>129</v>
      </c>
      <c r="G59" s="2">
        <v>77270000</v>
      </c>
      <c r="I59" s="2" t="s">
        <v>6767</v>
      </c>
      <c r="J59" s="2" t="s">
        <v>1248</v>
      </c>
      <c r="K59" s="2" t="s">
        <v>19</v>
      </c>
      <c r="L59" s="2" t="str">
        <f t="shared" si="6"/>
        <v>MOBIL07606538000355</v>
      </c>
      <c r="M59" s="2">
        <f t="shared" si="8"/>
        <v>14</v>
      </c>
    </row>
    <row r="60" spans="1:13" x14ac:dyDescent="0.2">
      <c r="A60" s="5" t="s">
        <v>6768</v>
      </c>
      <c r="B60" s="2" t="s">
        <v>6760</v>
      </c>
      <c r="C60" s="2" t="s">
        <v>7276</v>
      </c>
      <c r="D60" s="2" t="s">
        <v>6769</v>
      </c>
      <c r="E60" s="2" t="s">
        <v>54</v>
      </c>
      <c r="F60" s="2" t="s">
        <v>55</v>
      </c>
      <c r="G60" s="2">
        <v>78068220</v>
      </c>
      <c r="I60" s="2" t="s">
        <v>6762</v>
      </c>
      <c r="J60" s="2" t="s">
        <v>1248</v>
      </c>
      <c r="K60" s="2" t="s">
        <v>19</v>
      </c>
      <c r="L60" s="2" t="str">
        <f t="shared" si="6"/>
        <v>MOBIL07606538000436</v>
      </c>
      <c r="M60" s="2">
        <f t="shared" si="8"/>
        <v>14</v>
      </c>
    </row>
    <row r="61" spans="1:13" x14ac:dyDescent="0.2">
      <c r="A61" s="5" t="s">
        <v>6785</v>
      </c>
      <c r="B61" s="2" t="s">
        <v>6786</v>
      </c>
      <c r="C61" s="2" t="s">
        <v>7282</v>
      </c>
      <c r="D61" s="2" t="s">
        <v>6787</v>
      </c>
      <c r="E61" s="2" t="s">
        <v>61</v>
      </c>
      <c r="F61" s="2" t="s">
        <v>62</v>
      </c>
      <c r="G61" s="2">
        <v>74583350</v>
      </c>
      <c r="J61" s="2" t="s">
        <v>1248</v>
      </c>
      <c r="K61" s="2" t="s">
        <v>19</v>
      </c>
      <c r="L61" s="2" t="str">
        <f t="shared" si="6"/>
        <v>MOBIL08019654000179</v>
      </c>
      <c r="M61" s="2">
        <f t="shared" si="8"/>
        <v>14</v>
      </c>
    </row>
    <row r="62" spans="1:13" x14ac:dyDescent="0.2">
      <c r="A62" s="5" t="s">
        <v>6790</v>
      </c>
      <c r="B62" s="2" t="s">
        <v>6786</v>
      </c>
      <c r="C62" s="2" t="s">
        <v>7284</v>
      </c>
      <c r="D62" s="2" t="s">
        <v>6791</v>
      </c>
      <c r="E62" s="2" t="s">
        <v>1278</v>
      </c>
      <c r="F62" s="2" t="s">
        <v>62</v>
      </c>
      <c r="G62" s="2">
        <v>75250000</v>
      </c>
      <c r="J62" s="2" t="s">
        <v>1248</v>
      </c>
      <c r="K62" s="2" t="s">
        <v>19</v>
      </c>
      <c r="L62" s="2" t="str">
        <f t="shared" si="6"/>
        <v>MOBIL08019654000411</v>
      </c>
      <c r="M62" s="2">
        <f t="shared" si="8"/>
        <v>14</v>
      </c>
    </row>
    <row r="63" spans="1:13" x14ac:dyDescent="0.2">
      <c r="A63" s="5" t="s">
        <v>6792</v>
      </c>
      <c r="B63" s="2" t="s">
        <v>6793</v>
      </c>
      <c r="C63" s="2" t="s">
        <v>7285</v>
      </c>
      <c r="D63" s="2" t="s">
        <v>6794</v>
      </c>
      <c r="E63" s="2" t="s">
        <v>81</v>
      </c>
      <c r="F63" s="2" t="s">
        <v>82</v>
      </c>
      <c r="G63" s="2">
        <v>60020350</v>
      </c>
      <c r="I63" s="2" t="s">
        <v>6795</v>
      </c>
      <c r="J63" s="2" t="s">
        <v>1248</v>
      </c>
      <c r="K63" s="2" t="s">
        <v>19</v>
      </c>
      <c r="L63" s="2" t="str">
        <f t="shared" si="6"/>
        <v>MOBIL08417568000114</v>
      </c>
      <c r="M63" s="2">
        <f t="shared" si="8"/>
        <v>14</v>
      </c>
    </row>
    <row r="64" spans="1:13" x14ac:dyDescent="0.2">
      <c r="A64" s="5" t="s">
        <v>6796</v>
      </c>
      <c r="B64" s="2" t="s">
        <v>6793</v>
      </c>
      <c r="C64" s="2" t="s">
        <v>7286</v>
      </c>
      <c r="D64" s="2" t="s">
        <v>6797</v>
      </c>
      <c r="E64" s="2" t="s">
        <v>371</v>
      </c>
      <c r="F64" s="2" t="s">
        <v>167</v>
      </c>
      <c r="G64" s="2">
        <v>59070580</v>
      </c>
      <c r="I64" s="2" t="s">
        <v>6798</v>
      </c>
      <c r="J64" s="2" t="s">
        <v>1248</v>
      </c>
      <c r="K64" s="2" t="s">
        <v>19</v>
      </c>
      <c r="L64" s="2" t="str">
        <f t="shared" si="6"/>
        <v>MOBIL08417568000203</v>
      </c>
      <c r="M64" s="2">
        <f t="shared" si="8"/>
        <v>14</v>
      </c>
    </row>
    <row r="65" spans="1:13" x14ac:dyDescent="0.2">
      <c r="A65" s="5" t="s">
        <v>6799</v>
      </c>
      <c r="B65" s="2" t="s">
        <v>6793</v>
      </c>
      <c r="C65" s="2" t="s">
        <v>7287</v>
      </c>
      <c r="D65" s="2" t="s">
        <v>6800</v>
      </c>
      <c r="E65" s="2" t="s">
        <v>6801</v>
      </c>
      <c r="F65" s="2" t="s">
        <v>89</v>
      </c>
      <c r="G65" s="2">
        <v>47850000</v>
      </c>
      <c r="I65" s="2" t="s">
        <v>6802</v>
      </c>
      <c r="J65" s="2" t="s">
        <v>1248</v>
      </c>
      <c r="K65" s="2" t="s">
        <v>19</v>
      </c>
      <c r="L65" s="2" t="str">
        <f t="shared" si="6"/>
        <v>MOBIL08417568000386</v>
      </c>
      <c r="M65" s="2">
        <f t="shared" si="8"/>
        <v>14</v>
      </c>
    </row>
    <row r="66" spans="1:13" x14ac:dyDescent="0.2">
      <c r="A66" s="5" t="s">
        <v>6803</v>
      </c>
      <c r="B66" s="2" t="s">
        <v>6793</v>
      </c>
      <c r="C66" s="2" t="s">
        <v>7288</v>
      </c>
      <c r="D66" s="2" t="s">
        <v>6804</v>
      </c>
      <c r="E66" s="2" t="s">
        <v>374</v>
      </c>
      <c r="F66" s="2" t="s">
        <v>368</v>
      </c>
      <c r="G66" s="2">
        <v>58040520</v>
      </c>
      <c r="I66" s="2" t="s">
        <v>6805</v>
      </c>
      <c r="J66" s="2" t="s">
        <v>1248</v>
      </c>
      <c r="K66" s="2" t="s">
        <v>19</v>
      </c>
      <c r="L66" s="2" t="str">
        <f t="shared" si="6"/>
        <v>MOBIL08417568000467</v>
      </c>
      <c r="M66" s="2">
        <f t="shared" si="8"/>
        <v>14</v>
      </c>
    </row>
    <row r="67" spans="1:13" x14ac:dyDescent="0.2">
      <c r="A67" s="5" t="s">
        <v>6806</v>
      </c>
      <c r="B67" s="2" t="s">
        <v>6793</v>
      </c>
      <c r="C67" s="2" t="s">
        <v>7289</v>
      </c>
      <c r="D67" s="2" t="s">
        <v>6807</v>
      </c>
      <c r="E67" s="2" t="s">
        <v>1266</v>
      </c>
      <c r="F67" s="2" t="s">
        <v>89</v>
      </c>
      <c r="G67" s="2">
        <v>43700000</v>
      </c>
      <c r="I67" s="2" t="s">
        <v>6798</v>
      </c>
      <c r="J67" s="2" t="s">
        <v>1248</v>
      </c>
      <c r="K67" s="2" t="s">
        <v>19</v>
      </c>
      <c r="L67" s="2" t="str">
        <f t="shared" si="6"/>
        <v>MOBIL08417568000548</v>
      </c>
      <c r="M67" s="2">
        <f t="shared" si="8"/>
        <v>14</v>
      </c>
    </row>
    <row r="68" spans="1:13" x14ac:dyDescent="0.2">
      <c r="A68" s="5" t="s">
        <v>1268</v>
      </c>
      <c r="B68" s="2" t="s">
        <v>6816</v>
      </c>
      <c r="C68" s="2" t="s">
        <v>7293</v>
      </c>
      <c r="D68" s="2" t="s">
        <v>6817</v>
      </c>
      <c r="E68" s="2" t="s">
        <v>1269</v>
      </c>
      <c r="F68" s="2" t="s">
        <v>30</v>
      </c>
      <c r="G68" s="2">
        <v>95270000</v>
      </c>
      <c r="I68" s="2" t="s">
        <v>1270</v>
      </c>
      <c r="J68" s="2" t="s">
        <v>1248</v>
      </c>
      <c r="K68" s="2" t="s">
        <v>19</v>
      </c>
      <c r="L68" s="2" t="str">
        <f t="shared" si="6"/>
        <v>MOBIL94062437000101</v>
      </c>
      <c r="M68" s="2">
        <f t="shared" si="8"/>
        <v>14</v>
      </c>
    </row>
    <row r="69" spans="1:13" x14ac:dyDescent="0.2">
      <c r="A69" s="5" t="s">
        <v>6818</v>
      </c>
      <c r="B69" s="2" t="s">
        <v>6816</v>
      </c>
      <c r="C69" s="2" t="s">
        <v>7294</v>
      </c>
      <c r="D69" s="2" t="s">
        <v>6819</v>
      </c>
      <c r="E69" s="2" t="s">
        <v>1267</v>
      </c>
      <c r="F69" s="2" t="s">
        <v>30</v>
      </c>
      <c r="G69" s="2">
        <v>98700000</v>
      </c>
      <c r="J69" s="2" t="s">
        <v>1248</v>
      </c>
      <c r="K69" s="2" t="s">
        <v>19</v>
      </c>
      <c r="L69" s="2" t="str">
        <f t="shared" si="6"/>
        <v>MOBIL94062437000284</v>
      </c>
      <c r="M69" s="2">
        <f t="shared" si="8"/>
        <v>14</v>
      </c>
    </row>
    <row r="70" spans="1:13" x14ac:dyDescent="0.2">
      <c r="A70" s="5" t="s">
        <v>6820</v>
      </c>
      <c r="B70" s="2" t="s">
        <v>6816</v>
      </c>
      <c r="C70" s="2" t="s">
        <v>7295</v>
      </c>
      <c r="D70" s="2" t="s">
        <v>6821</v>
      </c>
      <c r="E70" s="2" t="s">
        <v>42</v>
      </c>
      <c r="F70" s="2" t="s">
        <v>30</v>
      </c>
      <c r="G70" s="2">
        <v>90220090</v>
      </c>
      <c r="I70" s="2" t="s">
        <v>1270</v>
      </c>
      <c r="J70" s="2" t="s">
        <v>1248</v>
      </c>
      <c r="K70" s="2" t="s">
        <v>19</v>
      </c>
      <c r="L70" s="2" t="str">
        <f t="shared" si="6"/>
        <v>MOBIL94062437000365</v>
      </c>
      <c r="M70" s="2">
        <f t="shared" si="8"/>
        <v>14</v>
      </c>
    </row>
    <row r="71" spans="1:13" x14ac:dyDescent="0.2">
      <c r="A71" s="5" t="s">
        <v>6822</v>
      </c>
      <c r="B71" s="2" t="s">
        <v>6816</v>
      </c>
      <c r="C71" s="2" t="s">
        <v>7296</v>
      </c>
      <c r="D71" s="2" t="s">
        <v>6823</v>
      </c>
      <c r="E71" s="2" t="s">
        <v>278</v>
      </c>
      <c r="F71" s="2" t="s">
        <v>30</v>
      </c>
      <c r="G71" s="2">
        <v>97110813</v>
      </c>
      <c r="I71" s="2" t="s">
        <v>1270</v>
      </c>
      <c r="J71" s="2" t="s">
        <v>1248</v>
      </c>
      <c r="K71" s="2" t="s">
        <v>19</v>
      </c>
      <c r="L71" s="2" t="str">
        <f t="shared" si="6"/>
        <v>MOBIL94062437000446</v>
      </c>
      <c r="M71" s="2">
        <f t="shared" si="8"/>
        <v>14</v>
      </c>
    </row>
    <row r="72" spans="1:13" x14ac:dyDescent="0.2">
      <c r="A72" s="5" t="s">
        <v>6824</v>
      </c>
      <c r="B72" s="2" t="s">
        <v>6825</v>
      </c>
      <c r="C72" s="2" t="s">
        <v>7297</v>
      </c>
      <c r="D72" s="2" t="s">
        <v>6826</v>
      </c>
      <c r="E72" s="2" t="s">
        <v>1271</v>
      </c>
      <c r="F72" s="2" t="s">
        <v>69</v>
      </c>
      <c r="G72" s="2">
        <v>33821105</v>
      </c>
      <c r="I72" s="2" t="s">
        <v>6827</v>
      </c>
      <c r="J72" s="2" t="s">
        <v>1248</v>
      </c>
      <c r="K72" s="2" t="s">
        <v>19</v>
      </c>
      <c r="L72" s="2" t="str">
        <f t="shared" si="6"/>
        <v>MOBIL12702604000169</v>
      </c>
      <c r="M72" s="2">
        <f t="shared" si="8"/>
        <v>14</v>
      </c>
    </row>
    <row r="73" spans="1:13" x14ac:dyDescent="0.2">
      <c r="A73" s="5" t="s">
        <v>6828</v>
      </c>
      <c r="B73" s="2" t="s">
        <v>6829</v>
      </c>
      <c r="C73" s="2" t="s">
        <v>7298</v>
      </c>
      <c r="D73" s="2" t="s">
        <v>6830</v>
      </c>
      <c r="E73" s="2" t="s">
        <v>109</v>
      </c>
      <c r="F73" s="2" t="s">
        <v>110</v>
      </c>
      <c r="G73" s="2">
        <v>21020280</v>
      </c>
      <c r="I73" s="2" t="s">
        <v>6831</v>
      </c>
      <c r="J73" s="2" t="s">
        <v>1248</v>
      </c>
      <c r="K73" s="2" t="s">
        <v>19</v>
      </c>
      <c r="L73" s="2" t="str">
        <f t="shared" si="6"/>
        <v>MOBIL01916286000112</v>
      </c>
      <c r="M73" s="2">
        <f t="shared" si="8"/>
        <v>14</v>
      </c>
    </row>
    <row r="74" spans="1:13" x14ac:dyDescent="0.2">
      <c r="A74" s="5" t="s">
        <v>6832</v>
      </c>
      <c r="B74" s="2" t="s">
        <v>6829</v>
      </c>
      <c r="C74" s="2" t="s">
        <v>7299</v>
      </c>
      <c r="D74" s="2" t="s">
        <v>6833</v>
      </c>
      <c r="E74" s="2" t="s">
        <v>335</v>
      </c>
      <c r="F74" s="2" t="s">
        <v>336</v>
      </c>
      <c r="G74" s="2">
        <v>29164038</v>
      </c>
      <c r="I74" s="2" t="s">
        <v>6834</v>
      </c>
      <c r="J74" s="2" t="s">
        <v>1248</v>
      </c>
      <c r="K74" s="2" t="s">
        <v>19</v>
      </c>
      <c r="L74" s="2" t="str">
        <f t="shared" si="6"/>
        <v>MOBIL01916286000201</v>
      </c>
      <c r="M74" s="2">
        <f t="shared" si="8"/>
        <v>14</v>
      </c>
    </row>
    <row r="75" spans="1:13" x14ac:dyDescent="0.2">
      <c r="A75" s="5" t="s">
        <v>6835</v>
      </c>
      <c r="B75" s="2" t="s">
        <v>6829</v>
      </c>
      <c r="C75" s="2" t="s">
        <v>7300</v>
      </c>
      <c r="D75" s="2" t="s">
        <v>6836</v>
      </c>
      <c r="E75" s="2" t="s">
        <v>1272</v>
      </c>
      <c r="F75" s="2" t="s">
        <v>110</v>
      </c>
      <c r="G75" s="2">
        <v>27933410</v>
      </c>
      <c r="I75" s="2" t="s">
        <v>6834</v>
      </c>
      <c r="J75" s="2" t="s">
        <v>1248</v>
      </c>
      <c r="K75" s="2" t="s">
        <v>19</v>
      </c>
      <c r="L75" s="2" t="str">
        <f t="shared" si="6"/>
        <v>MOBIL01916286000384</v>
      </c>
      <c r="M75" s="2">
        <f t="shared" si="8"/>
        <v>14</v>
      </c>
    </row>
    <row r="76" spans="1:13" x14ac:dyDescent="0.2">
      <c r="A76" s="5" t="s">
        <v>1273</v>
      </c>
      <c r="B76" s="2" t="s">
        <v>1274</v>
      </c>
      <c r="C76" s="2" t="s">
        <v>7301</v>
      </c>
      <c r="D76" s="2" t="s">
        <v>6837</v>
      </c>
      <c r="E76" s="2" t="s">
        <v>410</v>
      </c>
      <c r="F76" s="2" t="s">
        <v>24</v>
      </c>
      <c r="G76" s="2">
        <v>7178580</v>
      </c>
      <c r="I76" s="2" t="s">
        <v>6838</v>
      </c>
      <c r="J76" s="2" t="s">
        <v>1248</v>
      </c>
      <c r="K76" s="2" t="s">
        <v>19</v>
      </c>
      <c r="L76" s="2" t="str">
        <f t="shared" si="6"/>
        <v>MOBIL15537059000190</v>
      </c>
      <c r="M76" s="2">
        <f t="shared" si="8"/>
        <v>14</v>
      </c>
    </row>
    <row r="77" spans="1:13" x14ac:dyDescent="0.2">
      <c r="A77" s="5" t="s">
        <v>6839</v>
      </c>
      <c r="B77" s="2" t="s">
        <v>6840</v>
      </c>
      <c r="C77" s="2" t="s">
        <v>7302</v>
      </c>
      <c r="D77" s="2" t="s">
        <v>6841</v>
      </c>
      <c r="E77" s="2" t="s">
        <v>75</v>
      </c>
      <c r="F77" s="2" t="s">
        <v>35</v>
      </c>
      <c r="G77" s="2">
        <v>89065430</v>
      </c>
      <c r="I77" s="2" t="s">
        <v>6842</v>
      </c>
      <c r="J77" s="2" t="s">
        <v>1248</v>
      </c>
      <c r="K77" s="2" t="s">
        <v>19</v>
      </c>
      <c r="L77" s="2" t="str">
        <f t="shared" si="6"/>
        <v>MOBIL83495812000182</v>
      </c>
      <c r="M77" s="2">
        <f t="shared" si="8"/>
        <v>14</v>
      </c>
    </row>
    <row r="78" spans="1:13" x14ac:dyDescent="0.2">
      <c r="A78" s="5" t="s">
        <v>6843</v>
      </c>
      <c r="B78" s="2" t="s">
        <v>6844</v>
      </c>
      <c r="C78" s="2" t="s">
        <v>7303</v>
      </c>
      <c r="D78" s="2" t="s">
        <v>6845</v>
      </c>
      <c r="E78" s="2" t="s">
        <v>6846</v>
      </c>
      <c r="F78" s="2" t="s">
        <v>24</v>
      </c>
      <c r="G78" s="2">
        <v>15803295</v>
      </c>
      <c r="I78" s="2" t="s">
        <v>6847</v>
      </c>
      <c r="J78" s="2" t="s">
        <v>1248</v>
      </c>
      <c r="K78" s="2" t="s">
        <v>19</v>
      </c>
      <c r="L78" s="2" t="str">
        <f t="shared" si="6"/>
        <v>MOBIL05869791000457</v>
      </c>
      <c r="M78" s="2">
        <f t="shared" si="8"/>
        <v>14</v>
      </c>
    </row>
    <row r="79" spans="1:13" x14ac:dyDescent="0.2">
      <c r="A79" s="5" t="s">
        <v>1275</v>
      </c>
      <c r="B79" s="2" t="s">
        <v>1276</v>
      </c>
      <c r="C79" s="2" t="s">
        <v>7362</v>
      </c>
      <c r="D79" s="2" t="s">
        <v>1277</v>
      </c>
      <c r="E79" s="2" t="s">
        <v>408</v>
      </c>
      <c r="F79" s="2" t="s">
        <v>24</v>
      </c>
      <c r="J79" s="2" t="s">
        <v>1248</v>
      </c>
      <c r="K79" s="2" t="s">
        <v>19</v>
      </c>
      <c r="L79" s="2" t="str">
        <f t="shared" si="6"/>
        <v>MOBIL05869791000104</v>
      </c>
      <c r="M79" s="2">
        <f t="shared" si="8"/>
        <v>14</v>
      </c>
    </row>
    <row r="80" spans="1:13" x14ac:dyDescent="0.2">
      <c r="A80" s="5" t="s">
        <v>6877</v>
      </c>
      <c r="B80" s="2" t="s">
        <v>6874</v>
      </c>
      <c r="C80" s="2" t="s">
        <v>6875</v>
      </c>
      <c r="D80" s="2" t="s">
        <v>6876</v>
      </c>
      <c r="E80" s="2" t="s">
        <v>763</v>
      </c>
      <c r="F80" s="2" t="s">
        <v>180</v>
      </c>
      <c r="G80" s="2" t="s">
        <v>6878</v>
      </c>
      <c r="H80" s="2" t="s">
        <v>6879</v>
      </c>
      <c r="I80" s="2" t="s">
        <v>6880</v>
      </c>
      <c r="J80" s="2" t="s">
        <v>1447</v>
      </c>
      <c r="K80" s="2" t="s">
        <v>19</v>
      </c>
      <c r="L80" s="2" t="str">
        <f t="shared" si="6"/>
        <v>STP32492736000110</v>
      </c>
      <c r="M80" s="2">
        <f t="shared" ref="M80" si="9">LEN(A80)</f>
        <v>14</v>
      </c>
    </row>
    <row r="81" spans="1:13" x14ac:dyDescent="0.2">
      <c r="A81" s="5" t="s">
        <v>6882</v>
      </c>
      <c r="B81" s="2" t="s">
        <v>3272</v>
      </c>
      <c r="C81" s="2" t="s">
        <v>6881</v>
      </c>
      <c r="D81" s="2" t="s">
        <v>6695</v>
      </c>
      <c r="E81" s="2" t="s">
        <v>1945</v>
      </c>
      <c r="F81" s="2" t="s">
        <v>69</v>
      </c>
      <c r="G81" s="2" t="s">
        <v>6696</v>
      </c>
      <c r="H81" s="2" t="s">
        <v>6697</v>
      </c>
      <c r="I81" s="2" t="s">
        <v>3277</v>
      </c>
      <c r="J81" s="2" t="s">
        <v>3278</v>
      </c>
      <c r="K81" s="2" t="s">
        <v>19</v>
      </c>
      <c r="L81" s="2" t="str">
        <f t="shared" si="6"/>
        <v>WURTH43648971005386</v>
      </c>
      <c r="M81" s="2">
        <f t="shared" ref="M81" si="10">LEN(A81)</f>
        <v>14</v>
      </c>
    </row>
    <row r="82" spans="1:13" x14ac:dyDescent="0.2">
      <c r="A82" s="5" t="s">
        <v>7208</v>
      </c>
      <c r="B82" s="2" t="s">
        <v>7204</v>
      </c>
      <c r="C82" s="2" t="s">
        <v>7205</v>
      </c>
      <c r="D82" s="2" t="s">
        <v>7206</v>
      </c>
      <c r="E82" s="2" t="s">
        <v>122</v>
      </c>
      <c r="F82" s="2" t="s">
        <v>16</v>
      </c>
      <c r="G82" s="2" t="s">
        <v>7209</v>
      </c>
      <c r="H82" s="2" t="s">
        <v>7207</v>
      </c>
      <c r="I82" s="2" t="s">
        <v>3356</v>
      </c>
      <c r="J82" s="2" t="s">
        <v>1160</v>
      </c>
      <c r="K82" s="2" t="s">
        <v>19</v>
      </c>
      <c r="L82" s="2" t="str">
        <f t="shared" si="6"/>
        <v>MASTRA35829505000148</v>
      </c>
      <c r="M82" s="2">
        <f t="shared" ref="M82" si="11">LEN(A82)</f>
        <v>14</v>
      </c>
    </row>
    <row r="83" spans="1:13" x14ac:dyDescent="0.2">
      <c r="A83" s="5" t="s">
        <v>7210</v>
      </c>
      <c r="B83" s="2" t="s">
        <v>7211</v>
      </c>
      <c r="C83" s="2" t="s">
        <v>7212</v>
      </c>
      <c r="D83" s="2" t="s">
        <v>7213</v>
      </c>
      <c r="E83" s="2" t="s">
        <v>48</v>
      </c>
      <c r="F83" s="2" t="s">
        <v>24</v>
      </c>
      <c r="G83" s="2" t="s">
        <v>7214</v>
      </c>
      <c r="H83" s="2" t="s">
        <v>7215</v>
      </c>
      <c r="I83" s="2" t="s">
        <v>3353</v>
      </c>
      <c r="J83" s="2" t="s">
        <v>1160</v>
      </c>
      <c r="K83" s="2" t="s">
        <v>19</v>
      </c>
      <c r="L83" s="2" t="str">
        <f t="shared" si="6"/>
        <v>MASTRA37229520000180</v>
      </c>
      <c r="M83" s="2">
        <f t="shared" ref="M83" si="12">LEN(A83)</f>
        <v>14</v>
      </c>
    </row>
    <row r="84" spans="1:13" x14ac:dyDescent="0.2">
      <c r="A84" s="5" t="s">
        <v>7219</v>
      </c>
      <c r="B84" s="2" t="s">
        <v>7220</v>
      </c>
      <c r="C84" s="2" t="s">
        <v>7221</v>
      </c>
      <c r="D84" s="2" t="s">
        <v>7222</v>
      </c>
      <c r="E84" s="2" t="s">
        <v>88</v>
      </c>
      <c r="F84" s="2" t="s">
        <v>89</v>
      </c>
      <c r="G84" s="2" t="s">
        <v>7223</v>
      </c>
      <c r="H84" s="2" t="s">
        <v>7224</v>
      </c>
      <c r="I84" s="2" t="s">
        <v>11457</v>
      </c>
      <c r="J84" s="2" t="s">
        <v>1160</v>
      </c>
      <c r="K84" s="2" t="s">
        <v>19</v>
      </c>
      <c r="L84" s="2" t="str">
        <f t="shared" si="6"/>
        <v>MASTRA36444309000118</v>
      </c>
      <c r="M84" s="2">
        <f t="shared" ref="M84" si="13">LEN(A84)</f>
        <v>14</v>
      </c>
    </row>
    <row r="85" spans="1:13" x14ac:dyDescent="0.2">
      <c r="A85" s="5" t="s">
        <v>7370</v>
      </c>
      <c r="B85" s="2" t="s">
        <v>3272</v>
      </c>
      <c r="C85" s="2" t="s">
        <v>7368</v>
      </c>
      <c r="D85" s="2" t="s">
        <v>7369</v>
      </c>
      <c r="E85" s="2" t="s">
        <v>166</v>
      </c>
      <c r="F85" s="2" t="s">
        <v>167</v>
      </c>
      <c r="G85" s="2">
        <v>59151250</v>
      </c>
      <c r="H85" s="2" t="s">
        <v>6717</v>
      </c>
      <c r="I85" s="2" t="s">
        <v>3277</v>
      </c>
      <c r="J85" s="2" t="s">
        <v>3278</v>
      </c>
      <c r="K85" s="2" t="s">
        <v>19</v>
      </c>
      <c r="L85" s="2" t="str">
        <f t="shared" si="6"/>
        <v>WURTH43648971005548</v>
      </c>
      <c r="M85" s="2">
        <f t="shared" ref="M85:M109" si="14">LEN(A85)</f>
        <v>14</v>
      </c>
    </row>
    <row r="86" spans="1:13" x14ac:dyDescent="0.2">
      <c r="A86" s="5" t="s">
        <v>7371</v>
      </c>
      <c r="B86" s="2" t="s">
        <v>317</v>
      </c>
      <c r="C86" s="2" t="s">
        <v>7372</v>
      </c>
      <c r="D86" s="2" t="s">
        <v>7373</v>
      </c>
      <c r="E86" s="2" t="s">
        <v>7165</v>
      </c>
      <c r="F86" s="2" t="s">
        <v>82</v>
      </c>
      <c r="G86" s="2" t="s">
        <v>7374</v>
      </c>
      <c r="H86" s="2" t="s">
        <v>7375</v>
      </c>
      <c r="I86" s="2" t="s">
        <v>7376</v>
      </c>
      <c r="J86" s="2" t="s">
        <v>6440</v>
      </c>
      <c r="K86" s="2" t="s">
        <v>19</v>
      </c>
      <c r="L86" s="2" t="str">
        <f t="shared" si="6"/>
        <v>FREUDENBERG-CORTECO07965809002574</v>
      </c>
      <c r="M86" s="2">
        <f t="shared" si="14"/>
        <v>14</v>
      </c>
    </row>
    <row r="87" spans="1:13" x14ac:dyDescent="0.2">
      <c r="A87" s="5" t="s">
        <v>7377</v>
      </c>
      <c r="B87" s="2" t="s">
        <v>317</v>
      </c>
      <c r="C87" s="2" t="s">
        <v>7378</v>
      </c>
      <c r="D87" s="2" t="s">
        <v>7379</v>
      </c>
      <c r="E87" s="2" t="s">
        <v>7190</v>
      </c>
      <c r="F87" s="2" t="s">
        <v>364</v>
      </c>
      <c r="G87" s="2" t="s">
        <v>7380</v>
      </c>
      <c r="H87" s="2" t="s">
        <v>3462</v>
      </c>
      <c r="I87" s="2" t="s">
        <v>7381</v>
      </c>
      <c r="J87" s="2" t="s">
        <v>6440</v>
      </c>
      <c r="K87" s="2" t="s">
        <v>19</v>
      </c>
      <c r="L87" s="2" t="str">
        <f t="shared" si="6"/>
        <v>FREUDENBERG-CORTECO07965809002655</v>
      </c>
      <c r="M87" s="2">
        <f t="shared" si="14"/>
        <v>14</v>
      </c>
    </row>
    <row r="88" spans="1:13" x14ac:dyDescent="0.2">
      <c r="A88" s="5" t="s">
        <v>7382</v>
      </c>
      <c r="B88" s="2" t="s">
        <v>317</v>
      </c>
      <c r="C88" s="2" t="s">
        <v>7383</v>
      </c>
      <c r="D88" s="2" t="s">
        <v>7384</v>
      </c>
      <c r="E88" s="2" t="s">
        <v>7385</v>
      </c>
      <c r="F88" s="2" t="s">
        <v>167</v>
      </c>
      <c r="G88" s="2" t="s">
        <v>7386</v>
      </c>
      <c r="H88" s="2" t="s">
        <v>7387</v>
      </c>
      <c r="I88" s="2" t="s">
        <v>7388</v>
      </c>
      <c r="J88" s="2" t="s">
        <v>6440</v>
      </c>
      <c r="K88" s="2" t="s">
        <v>19</v>
      </c>
      <c r="L88" s="2" t="str">
        <f t="shared" si="6"/>
        <v>FREUDENBERG-CORTECO07965809002736</v>
      </c>
      <c r="M88" s="2">
        <f t="shared" si="14"/>
        <v>14</v>
      </c>
    </row>
    <row r="89" spans="1:13" x14ac:dyDescent="0.2">
      <c r="A89" s="5" t="s">
        <v>7389</v>
      </c>
      <c r="B89" s="2" t="s">
        <v>7390</v>
      </c>
      <c r="C89" s="2" t="s">
        <v>7391</v>
      </c>
      <c r="D89" s="2" t="s">
        <v>7392</v>
      </c>
      <c r="E89" s="2" t="s">
        <v>7175</v>
      </c>
      <c r="F89" s="2" t="s">
        <v>89</v>
      </c>
      <c r="G89" s="2" t="s">
        <v>7393</v>
      </c>
      <c r="H89" s="2" t="s">
        <v>7394</v>
      </c>
      <c r="I89" s="2" t="s">
        <v>7395</v>
      </c>
      <c r="J89" s="2" t="s">
        <v>6440</v>
      </c>
      <c r="K89" s="2" t="s">
        <v>19</v>
      </c>
      <c r="L89" s="2" t="str">
        <f t="shared" si="6"/>
        <v>FREUDENBERG-CORTECO07221070001514</v>
      </c>
      <c r="M89" s="2">
        <f t="shared" si="14"/>
        <v>14</v>
      </c>
    </row>
    <row r="90" spans="1:13" x14ac:dyDescent="0.2">
      <c r="A90" s="5" t="s">
        <v>7396</v>
      </c>
      <c r="B90" s="2" t="s">
        <v>3603</v>
      </c>
      <c r="C90" s="2" t="s">
        <v>7397</v>
      </c>
      <c r="D90" s="2" t="s">
        <v>7398</v>
      </c>
      <c r="E90" s="2" t="s">
        <v>374</v>
      </c>
      <c r="F90" s="2" t="s">
        <v>368</v>
      </c>
      <c r="G90" s="2" t="s">
        <v>7399</v>
      </c>
      <c r="H90" s="2" t="s">
        <v>7400</v>
      </c>
      <c r="I90" s="2" t="s">
        <v>7401</v>
      </c>
      <c r="J90" s="2" t="s">
        <v>6440</v>
      </c>
      <c r="K90" s="2" t="s">
        <v>19</v>
      </c>
      <c r="L90" s="2" t="str">
        <f t="shared" si="6"/>
        <v>FREUDENBERG-CORTECO62395546002513</v>
      </c>
      <c r="M90" s="2">
        <f t="shared" si="14"/>
        <v>14</v>
      </c>
    </row>
    <row r="91" spans="1:13" x14ac:dyDescent="0.2">
      <c r="A91" s="5" t="s">
        <v>7402</v>
      </c>
      <c r="B91" s="2" t="s">
        <v>3603</v>
      </c>
      <c r="C91" s="2" t="s">
        <v>7403</v>
      </c>
      <c r="D91" s="2" t="s">
        <v>7404</v>
      </c>
      <c r="E91" s="2" t="s">
        <v>741</v>
      </c>
      <c r="F91" s="2" t="s">
        <v>69</v>
      </c>
      <c r="G91" s="2" t="s">
        <v>7405</v>
      </c>
      <c r="H91" s="2" t="s">
        <v>7400</v>
      </c>
      <c r="I91" s="2" t="s">
        <v>7401</v>
      </c>
      <c r="J91" s="2" t="s">
        <v>6440</v>
      </c>
      <c r="K91" s="2" t="s">
        <v>19</v>
      </c>
      <c r="L91" s="2" t="str">
        <f t="shared" si="6"/>
        <v>FREUDENBERG-CORTECO62395546002602</v>
      </c>
      <c r="M91" s="2">
        <f t="shared" si="14"/>
        <v>14</v>
      </c>
    </row>
    <row r="92" spans="1:13" x14ac:dyDescent="0.2">
      <c r="A92" s="5" t="s">
        <v>7406</v>
      </c>
      <c r="B92" s="2" t="s">
        <v>3603</v>
      </c>
      <c r="C92" s="2" t="s">
        <v>7407</v>
      </c>
      <c r="D92" s="2" t="s">
        <v>7408</v>
      </c>
      <c r="E92" s="2" t="s">
        <v>383</v>
      </c>
      <c r="F92" s="2" t="s">
        <v>336</v>
      </c>
      <c r="G92" s="2" t="s">
        <v>7409</v>
      </c>
      <c r="H92" s="2" t="s">
        <v>7400</v>
      </c>
      <c r="I92" s="2" t="s">
        <v>7401</v>
      </c>
      <c r="J92" s="2" t="s">
        <v>6440</v>
      </c>
      <c r="K92" s="2" t="s">
        <v>19</v>
      </c>
      <c r="L92" s="2" t="str">
        <f t="shared" si="6"/>
        <v>FREUDENBERG-CORTECO62395546002785</v>
      </c>
      <c r="M92" s="2">
        <f t="shared" si="14"/>
        <v>14</v>
      </c>
    </row>
    <row r="93" spans="1:13" x14ac:dyDescent="0.2">
      <c r="A93" s="5" t="s">
        <v>7410</v>
      </c>
      <c r="B93" s="2" t="s">
        <v>3603</v>
      </c>
      <c r="C93" s="2" t="s">
        <v>7411</v>
      </c>
      <c r="D93" s="2" t="s">
        <v>7412</v>
      </c>
      <c r="E93" s="2" t="s">
        <v>388</v>
      </c>
      <c r="F93" s="2" t="s">
        <v>389</v>
      </c>
      <c r="G93" s="2" t="s">
        <v>3751</v>
      </c>
      <c r="H93" s="2" t="s">
        <v>7400</v>
      </c>
      <c r="I93" s="2" t="s">
        <v>7401</v>
      </c>
      <c r="J93" s="2" t="s">
        <v>6440</v>
      </c>
      <c r="K93" s="2" t="s">
        <v>19</v>
      </c>
      <c r="L93" s="2" t="str">
        <f t="shared" si="6"/>
        <v>FREUDENBERG-CORTECO62395546002866</v>
      </c>
      <c r="M93" s="2">
        <f t="shared" si="14"/>
        <v>14</v>
      </c>
    </row>
    <row r="94" spans="1:13" x14ac:dyDescent="0.2">
      <c r="A94" s="5" t="s">
        <v>7413</v>
      </c>
      <c r="B94" s="2" t="s">
        <v>3603</v>
      </c>
      <c r="C94" s="2" t="s">
        <v>7414</v>
      </c>
      <c r="D94" s="2" t="s">
        <v>7415</v>
      </c>
      <c r="E94" s="2" t="s">
        <v>363</v>
      </c>
      <c r="F94" s="2" t="s">
        <v>364</v>
      </c>
      <c r="G94" s="2" t="s">
        <v>7416</v>
      </c>
      <c r="H94" s="2" t="s">
        <v>7400</v>
      </c>
      <c r="I94" s="2" t="s">
        <v>7401</v>
      </c>
      <c r="J94" s="2" t="s">
        <v>6440</v>
      </c>
      <c r="K94" s="2" t="s">
        <v>19</v>
      </c>
      <c r="L94" s="2" t="str">
        <f t="shared" si="6"/>
        <v>FREUDENBERG-CORTECO62395546002947</v>
      </c>
      <c r="M94" s="2">
        <f t="shared" si="14"/>
        <v>14</v>
      </c>
    </row>
    <row r="95" spans="1:13" x14ac:dyDescent="0.2">
      <c r="A95" s="5" t="s">
        <v>7417</v>
      </c>
      <c r="B95" s="2" t="s">
        <v>3603</v>
      </c>
      <c r="C95" s="2" t="s">
        <v>7418</v>
      </c>
      <c r="D95" s="2" t="s">
        <v>7419</v>
      </c>
      <c r="E95" s="2" t="s">
        <v>546</v>
      </c>
      <c r="F95" s="2" t="s">
        <v>511</v>
      </c>
      <c r="G95" s="2" t="s">
        <v>3755</v>
      </c>
      <c r="H95" s="2" t="s">
        <v>7400</v>
      </c>
      <c r="I95" s="2" t="s">
        <v>7401</v>
      </c>
      <c r="J95" s="2" t="s">
        <v>6440</v>
      </c>
      <c r="K95" s="2" t="s">
        <v>19</v>
      </c>
      <c r="L95" s="2" t="str">
        <f t="shared" si="6"/>
        <v>FREUDENBERG-CORTECO62395546003080</v>
      </c>
      <c r="M95" s="2">
        <f t="shared" si="14"/>
        <v>14</v>
      </c>
    </row>
    <row r="96" spans="1:13" x14ac:dyDescent="0.2">
      <c r="A96" s="5" t="s">
        <v>7420</v>
      </c>
      <c r="B96" s="2" t="s">
        <v>3603</v>
      </c>
      <c r="C96" s="2" t="s">
        <v>7421</v>
      </c>
      <c r="D96" s="2" t="s">
        <v>7422</v>
      </c>
      <c r="E96" s="2" t="s">
        <v>549</v>
      </c>
      <c r="F96" s="2" t="s">
        <v>24</v>
      </c>
      <c r="G96" s="2" t="s">
        <v>3766</v>
      </c>
      <c r="H96" s="2" t="s">
        <v>7400</v>
      </c>
      <c r="I96" s="2" t="s">
        <v>7401</v>
      </c>
      <c r="J96" s="2" t="s">
        <v>6440</v>
      </c>
      <c r="K96" s="2" t="s">
        <v>19</v>
      </c>
      <c r="L96" s="2" t="str">
        <f t="shared" si="6"/>
        <v>FREUDENBERG-CORTECO62395546003161</v>
      </c>
      <c r="M96" s="2">
        <f t="shared" si="14"/>
        <v>14</v>
      </c>
    </row>
    <row r="97" spans="1:13" x14ac:dyDescent="0.2">
      <c r="A97" s="5" t="s">
        <v>7423</v>
      </c>
      <c r="B97" s="2" t="s">
        <v>4280</v>
      </c>
      <c r="C97" s="2" t="s">
        <v>7424</v>
      </c>
      <c r="D97" s="2" t="s">
        <v>7425</v>
      </c>
      <c r="E97" s="2" t="s">
        <v>7426</v>
      </c>
      <c r="F97" s="2" t="s">
        <v>610</v>
      </c>
      <c r="G97" s="2" t="s">
        <v>7427</v>
      </c>
      <c r="H97" s="2" t="s">
        <v>7428</v>
      </c>
      <c r="I97" s="2" t="s">
        <v>7429</v>
      </c>
      <c r="J97" s="2" t="s">
        <v>6440</v>
      </c>
      <c r="K97" s="2" t="s">
        <v>19</v>
      </c>
      <c r="L97" s="2" t="str">
        <f t="shared" ref="L97:L160" si="15">J97&amp;A97</f>
        <v>FREUDENBERG-CORTECO10723930001280</v>
      </c>
      <c r="M97" s="2">
        <f t="shared" si="14"/>
        <v>14</v>
      </c>
    </row>
    <row r="98" spans="1:13" x14ac:dyDescent="0.2">
      <c r="A98" s="5" t="s">
        <v>7430</v>
      </c>
      <c r="B98" s="2" t="s">
        <v>525</v>
      </c>
      <c r="C98" s="2" t="s">
        <v>7431</v>
      </c>
      <c r="D98" s="2" t="s">
        <v>7432</v>
      </c>
      <c r="E98" s="2" t="s">
        <v>374</v>
      </c>
      <c r="F98" s="2" t="s">
        <v>368</v>
      </c>
      <c r="G98" s="2" t="s">
        <v>7433</v>
      </c>
      <c r="H98" s="2" t="s">
        <v>7400</v>
      </c>
      <c r="I98" s="2" t="s">
        <v>7401</v>
      </c>
      <c r="J98" s="2" t="s">
        <v>6440</v>
      </c>
      <c r="K98" s="2" t="s">
        <v>19</v>
      </c>
      <c r="L98" s="2" t="str">
        <f t="shared" si="15"/>
        <v>FREUDENBERG-CORTECO61490561009752</v>
      </c>
      <c r="M98" s="2">
        <f t="shared" si="14"/>
        <v>14</v>
      </c>
    </row>
    <row r="99" spans="1:13" x14ac:dyDescent="0.2">
      <c r="A99" s="5" t="s">
        <v>7434</v>
      </c>
      <c r="B99" s="2" t="s">
        <v>525</v>
      </c>
      <c r="C99" s="2" t="s">
        <v>7435</v>
      </c>
      <c r="D99" s="2" t="s">
        <v>7436</v>
      </c>
      <c r="E99" s="2" t="s">
        <v>741</v>
      </c>
      <c r="F99" s="2" t="s">
        <v>69</v>
      </c>
      <c r="G99" s="2" t="s">
        <v>7405</v>
      </c>
      <c r="H99" s="2" t="s">
        <v>7400</v>
      </c>
      <c r="I99" s="2" t="s">
        <v>7401</v>
      </c>
      <c r="J99" s="2" t="s">
        <v>6440</v>
      </c>
      <c r="K99" s="2" t="s">
        <v>19</v>
      </c>
      <c r="L99" s="2" t="str">
        <f t="shared" si="15"/>
        <v>FREUDENBERG-CORTECO61490561009671</v>
      </c>
      <c r="M99" s="2">
        <f t="shared" si="14"/>
        <v>14</v>
      </c>
    </row>
    <row r="100" spans="1:13" x14ac:dyDescent="0.2">
      <c r="A100" s="5" t="s">
        <v>7437</v>
      </c>
      <c r="B100" s="2" t="s">
        <v>525</v>
      </c>
      <c r="C100" s="2" t="s">
        <v>7438</v>
      </c>
      <c r="D100" s="2" t="s">
        <v>7439</v>
      </c>
      <c r="E100" s="2" t="s">
        <v>128</v>
      </c>
      <c r="F100" s="2" t="s">
        <v>129</v>
      </c>
      <c r="G100" s="2" t="s">
        <v>7440</v>
      </c>
      <c r="H100" s="2" t="s">
        <v>7400</v>
      </c>
      <c r="I100" s="2" t="s">
        <v>7401</v>
      </c>
      <c r="J100" s="2" t="s">
        <v>6440</v>
      </c>
      <c r="K100" s="2" t="s">
        <v>19</v>
      </c>
      <c r="L100" s="2" t="str">
        <f t="shared" si="15"/>
        <v>FREUDENBERG-CORTECO61490561009833</v>
      </c>
      <c r="M100" s="2">
        <f t="shared" si="14"/>
        <v>14</v>
      </c>
    </row>
    <row r="101" spans="1:13" x14ac:dyDescent="0.2">
      <c r="A101" s="5" t="s">
        <v>7441</v>
      </c>
      <c r="B101" s="2" t="s">
        <v>3952</v>
      </c>
      <c r="C101" s="2" t="s">
        <v>7442</v>
      </c>
      <c r="D101" s="2" t="s">
        <v>7443</v>
      </c>
      <c r="E101" s="2" t="s">
        <v>417</v>
      </c>
      <c r="F101" s="2" t="s">
        <v>24</v>
      </c>
      <c r="G101" s="2" t="s">
        <v>5506</v>
      </c>
      <c r="H101" s="2" t="s">
        <v>7444</v>
      </c>
      <c r="I101" s="2" t="s">
        <v>3957</v>
      </c>
      <c r="J101" s="2" t="s">
        <v>6440</v>
      </c>
      <c r="K101" s="2" t="s">
        <v>19</v>
      </c>
      <c r="L101" s="2" t="str">
        <f t="shared" si="15"/>
        <v>FREUDENBERG-CORTECO12612199000279</v>
      </c>
      <c r="M101" s="2">
        <f t="shared" si="14"/>
        <v>14</v>
      </c>
    </row>
    <row r="102" spans="1:13" x14ac:dyDescent="0.2">
      <c r="A102" s="5" t="s">
        <v>647</v>
      </c>
      <c r="B102" s="2" t="s">
        <v>648</v>
      </c>
      <c r="C102" s="2" t="s">
        <v>649</v>
      </c>
      <c r="D102" s="2" t="s">
        <v>7445</v>
      </c>
      <c r="E102" s="2" t="s">
        <v>267</v>
      </c>
      <c r="F102" s="2" t="s">
        <v>30</v>
      </c>
      <c r="G102" s="2" t="s">
        <v>7475</v>
      </c>
      <c r="H102" s="2" t="s">
        <v>7446</v>
      </c>
      <c r="I102" s="2" t="s">
        <v>651</v>
      </c>
      <c r="J102" s="2" t="s">
        <v>6440</v>
      </c>
      <c r="K102" s="2" t="s">
        <v>19</v>
      </c>
      <c r="L102" s="2" t="str">
        <f t="shared" si="15"/>
        <v>FREUDENBERG-CORTECO08108006000350</v>
      </c>
      <c r="M102" s="2">
        <f t="shared" si="14"/>
        <v>14</v>
      </c>
    </row>
    <row r="103" spans="1:13" x14ac:dyDescent="0.2">
      <c r="A103" s="5" t="s">
        <v>689</v>
      </c>
      <c r="B103" s="2" t="s">
        <v>690</v>
      </c>
      <c r="C103" s="2" t="s">
        <v>691</v>
      </c>
      <c r="D103" s="2" t="s">
        <v>692</v>
      </c>
      <c r="E103" s="2" t="s">
        <v>693</v>
      </c>
      <c r="F103" s="2" t="s">
        <v>30</v>
      </c>
      <c r="G103" s="2">
        <v>95600000</v>
      </c>
      <c r="H103" s="2" t="s">
        <v>694</v>
      </c>
      <c r="I103" s="2" t="s">
        <v>695</v>
      </c>
      <c r="J103" s="2" t="s">
        <v>6440</v>
      </c>
      <c r="K103" s="2" t="s">
        <v>19</v>
      </c>
      <c r="L103" s="2" t="str">
        <f t="shared" si="15"/>
        <v>FREUDENBERG-CORTECO10295755000114</v>
      </c>
      <c r="M103" s="2">
        <f t="shared" si="14"/>
        <v>14</v>
      </c>
    </row>
    <row r="104" spans="1:13" x14ac:dyDescent="0.2">
      <c r="A104" s="5" t="s">
        <v>228</v>
      </c>
      <c r="B104" s="2" t="s">
        <v>212</v>
      </c>
      <c r="C104" s="2" t="s">
        <v>218</v>
      </c>
      <c r="D104" s="2" t="s">
        <v>229</v>
      </c>
      <c r="E104" s="2" t="s">
        <v>230</v>
      </c>
      <c r="F104" s="2" t="s">
        <v>35</v>
      </c>
      <c r="G104" s="2">
        <v>89204000</v>
      </c>
      <c r="H104" s="2" t="s">
        <v>231</v>
      </c>
      <c r="I104" s="2" t="s">
        <v>232</v>
      </c>
      <c r="J104" s="2" t="s">
        <v>6440</v>
      </c>
      <c r="K104" s="2" t="s">
        <v>19</v>
      </c>
      <c r="L104" s="2" t="str">
        <f t="shared" si="15"/>
        <v>FREUDENBERG-CORTECO84586205000433</v>
      </c>
      <c r="M104" s="2">
        <f t="shared" si="14"/>
        <v>14</v>
      </c>
    </row>
    <row r="105" spans="1:13" x14ac:dyDescent="0.2">
      <c r="A105" s="5" t="s">
        <v>7447</v>
      </c>
      <c r="B105" s="2" t="s">
        <v>7390</v>
      </c>
      <c r="C105" s="2" t="s">
        <v>7448</v>
      </c>
      <c r="D105" s="2" t="s">
        <v>7449</v>
      </c>
      <c r="E105" s="2" t="s">
        <v>7165</v>
      </c>
      <c r="F105" s="2" t="s">
        <v>82</v>
      </c>
      <c r="G105" s="2" t="s">
        <v>7450</v>
      </c>
      <c r="H105" s="2" t="s">
        <v>7451</v>
      </c>
      <c r="I105" s="2" t="s">
        <v>7452</v>
      </c>
      <c r="J105" s="2" t="s">
        <v>6440</v>
      </c>
      <c r="K105" s="2" t="s">
        <v>19</v>
      </c>
      <c r="L105" s="2" t="str">
        <f t="shared" si="15"/>
        <v>FREUDENBERG-CORTECO07221070001000</v>
      </c>
      <c r="M105" s="2">
        <f t="shared" si="14"/>
        <v>14</v>
      </c>
    </row>
    <row r="106" spans="1:13" x14ac:dyDescent="0.2">
      <c r="A106" s="5" t="s">
        <v>7453</v>
      </c>
      <c r="B106" s="2" t="s">
        <v>7390</v>
      </c>
      <c r="C106" s="2" t="s">
        <v>7454</v>
      </c>
      <c r="D106" s="2" t="s">
        <v>7455</v>
      </c>
      <c r="E106" s="2" t="s">
        <v>7165</v>
      </c>
      <c r="F106" s="2" t="s">
        <v>82</v>
      </c>
      <c r="G106" s="2" t="s">
        <v>7456</v>
      </c>
      <c r="H106" s="2" t="s">
        <v>7457</v>
      </c>
      <c r="I106" s="2" t="s">
        <v>7452</v>
      </c>
      <c r="J106" s="2" t="s">
        <v>6440</v>
      </c>
      <c r="K106" s="2" t="s">
        <v>19</v>
      </c>
      <c r="L106" s="2" t="str">
        <f t="shared" si="15"/>
        <v>FREUDENBERG-CORTECO07221070000895</v>
      </c>
      <c r="M106" s="2">
        <f t="shared" si="14"/>
        <v>14</v>
      </c>
    </row>
    <row r="107" spans="1:13" x14ac:dyDescent="0.2">
      <c r="A107" s="5" t="s">
        <v>7458</v>
      </c>
      <c r="B107" s="2" t="s">
        <v>7390</v>
      </c>
      <c r="C107" s="2" t="s">
        <v>7459</v>
      </c>
      <c r="D107" s="2" t="s">
        <v>7460</v>
      </c>
      <c r="E107" s="2" t="s">
        <v>7461</v>
      </c>
      <c r="F107" s="2" t="s">
        <v>82</v>
      </c>
      <c r="G107" s="2" t="s">
        <v>7462</v>
      </c>
      <c r="H107" s="2" t="s">
        <v>7463</v>
      </c>
      <c r="I107" s="2" t="s">
        <v>7464</v>
      </c>
      <c r="J107" s="2" t="s">
        <v>6440</v>
      </c>
      <c r="K107" s="2" t="s">
        <v>19</v>
      </c>
      <c r="L107" s="2" t="str">
        <f t="shared" si="15"/>
        <v>FREUDENBERG-CORTECO07221070001433</v>
      </c>
      <c r="M107" s="2">
        <f t="shared" si="14"/>
        <v>14</v>
      </c>
    </row>
    <row r="108" spans="1:13" x14ac:dyDescent="0.2">
      <c r="A108" s="5" t="s">
        <v>7465</v>
      </c>
      <c r="B108" s="2" t="s">
        <v>4323</v>
      </c>
      <c r="C108" s="2" t="s">
        <v>7466</v>
      </c>
      <c r="D108" s="2" t="s">
        <v>7467</v>
      </c>
      <c r="E108" s="2" t="s">
        <v>54</v>
      </c>
      <c r="F108" s="2" t="s">
        <v>55</v>
      </c>
      <c r="G108" s="2" t="s">
        <v>7468</v>
      </c>
      <c r="H108" s="2" t="s">
        <v>7469</v>
      </c>
      <c r="I108" s="2" t="s">
        <v>7470</v>
      </c>
      <c r="J108" s="2" t="s">
        <v>6440</v>
      </c>
      <c r="K108" s="2" t="s">
        <v>19</v>
      </c>
      <c r="L108" s="2" t="str">
        <f t="shared" si="15"/>
        <v>FREUDENBERG-CORTECO04185877002875</v>
      </c>
      <c r="M108" s="2">
        <f t="shared" si="14"/>
        <v>14</v>
      </c>
    </row>
    <row r="109" spans="1:13" x14ac:dyDescent="0.2">
      <c r="A109" s="5" t="s">
        <v>7471</v>
      </c>
      <c r="B109" s="2" t="s">
        <v>4522</v>
      </c>
      <c r="C109" s="2" t="s">
        <v>4523</v>
      </c>
      <c r="D109" s="2" t="s">
        <v>7472</v>
      </c>
      <c r="E109" s="2" t="s">
        <v>423</v>
      </c>
      <c r="F109" s="2" t="s">
        <v>424</v>
      </c>
      <c r="G109" s="2" t="s">
        <v>7473</v>
      </c>
      <c r="H109" s="2" t="s">
        <v>7474</v>
      </c>
      <c r="I109" s="2" t="s">
        <v>4527</v>
      </c>
      <c r="J109" s="2" t="s">
        <v>6440</v>
      </c>
      <c r="K109" s="2" t="s">
        <v>19</v>
      </c>
      <c r="L109" s="2" t="str">
        <f t="shared" si="15"/>
        <v>FREUDENBERG-CORTECO34440127000143</v>
      </c>
      <c r="M109" s="2">
        <f t="shared" si="14"/>
        <v>14</v>
      </c>
    </row>
    <row r="110" spans="1:13" x14ac:dyDescent="0.2">
      <c r="A110" s="5" t="s">
        <v>365</v>
      </c>
      <c r="B110" s="2" t="s">
        <v>7390</v>
      </c>
      <c r="C110" s="2" t="s">
        <v>7476</v>
      </c>
      <c r="D110" s="2" t="s">
        <v>7477</v>
      </c>
      <c r="E110" s="2" t="s">
        <v>7478</v>
      </c>
      <c r="F110" s="2" t="s">
        <v>167</v>
      </c>
      <c r="G110" s="2" t="s">
        <v>7479</v>
      </c>
      <c r="H110" s="2" t="s">
        <v>7480</v>
      </c>
      <c r="I110" s="2" t="s">
        <v>7481</v>
      </c>
      <c r="J110" s="2" t="s">
        <v>6440</v>
      </c>
      <c r="K110" s="2" t="s">
        <v>19</v>
      </c>
      <c r="L110" s="2" t="str">
        <f t="shared" si="15"/>
        <v>FREUDENBERG-CORTECO07221070000976</v>
      </c>
      <c r="M110" s="2">
        <f t="shared" ref="M110:M173" si="16">LEN(A110)</f>
        <v>14</v>
      </c>
    </row>
    <row r="111" spans="1:13" x14ac:dyDescent="0.2">
      <c r="A111" s="5" t="s">
        <v>362</v>
      </c>
      <c r="B111" s="2" t="s">
        <v>7390</v>
      </c>
      <c r="C111" s="2" t="s">
        <v>7482</v>
      </c>
      <c r="D111" s="2" t="s">
        <v>7483</v>
      </c>
      <c r="E111" s="2" t="s">
        <v>7190</v>
      </c>
      <c r="F111" s="2" t="s">
        <v>364</v>
      </c>
      <c r="G111" s="2" t="s">
        <v>7484</v>
      </c>
      <c r="H111" s="2" t="s">
        <v>7485</v>
      </c>
      <c r="I111" s="2" t="s">
        <v>7486</v>
      </c>
      <c r="J111" s="2" t="s">
        <v>6440</v>
      </c>
      <c r="K111" s="2" t="s">
        <v>19</v>
      </c>
      <c r="L111" s="2" t="str">
        <f t="shared" si="15"/>
        <v>FREUDENBERG-CORTECO07221070000623</v>
      </c>
      <c r="M111" s="2">
        <f t="shared" si="16"/>
        <v>14</v>
      </c>
    </row>
    <row r="112" spans="1:13" x14ac:dyDescent="0.2">
      <c r="A112" s="5" t="s">
        <v>366</v>
      </c>
      <c r="B112" s="2" t="s">
        <v>7390</v>
      </c>
      <c r="C112" s="2" t="s">
        <v>7487</v>
      </c>
      <c r="D112" s="2" t="s">
        <v>7488</v>
      </c>
      <c r="E112" s="2" t="s">
        <v>7489</v>
      </c>
      <c r="F112" s="2" t="s">
        <v>368</v>
      </c>
      <c r="G112" s="2" t="s">
        <v>4255</v>
      </c>
      <c r="H112" s="2" t="s">
        <v>7490</v>
      </c>
      <c r="I112" s="2" t="s">
        <v>7491</v>
      </c>
      <c r="J112" s="2" t="s">
        <v>6440</v>
      </c>
      <c r="K112" s="2" t="s">
        <v>19</v>
      </c>
      <c r="L112" s="2" t="str">
        <f t="shared" si="15"/>
        <v>FREUDENBERG-CORTECO07221070001190</v>
      </c>
      <c r="M112" s="2">
        <f t="shared" si="16"/>
        <v>14</v>
      </c>
    </row>
    <row r="113" spans="1:13" x14ac:dyDescent="0.2">
      <c r="A113" s="5" t="s">
        <v>6016</v>
      </c>
      <c r="B113" s="2" t="s">
        <v>7390</v>
      </c>
      <c r="C113" s="2" t="s">
        <v>7492</v>
      </c>
      <c r="D113" s="2" t="s">
        <v>7493</v>
      </c>
      <c r="E113" s="2" t="s">
        <v>7494</v>
      </c>
      <c r="F113" s="2" t="s">
        <v>511</v>
      </c>
      <c r="G113" s="2" t="s">
        <v>4257</v>
      </c>
      <c r="H113" s="2" t="s">
        <v>7495</v>
      </c>
      <c r="I113" s="2" t="s">
        <v>7496</v>
      </c>
      <c r="J113" s="2" t="s">
        <v>6440</v>
      </c>
      <c r="K113" s="2" t="s">
        <v>19</v>
      </c>
      <c r="L113" s="2" t="str">
        <f t="shared" si="15"/>
        <v>FREUDENBERG-CORTECO07221070001352</v>
      </c>
      <c r="M113" s="2">
        <f t="shared" si="16"/>
        <v>14</v>
      </c>
    </row>
    <row r="114" spans="1:13" x14ac:dyDescent="0.2">
      <c r="A114" s="5" t="s">
        <v>435</v>
      </c>
      <c r="B114" s="2" t="s">
        <v>427</v>
      </c>
      <c r="C114" s="2" t="s">
        <v>436</v>
      </c>
      <c r="D114" s="2" t="s">
        <v>437</v>
      </c>
      <c r="E114" s="2" t="s">
        <v>141</v>
      </c>
      <c r="F114" s="2" t="s">
        <v>142</v>
      </c>
      <c r="G114" s="2">
        <v>67015220</v>
      </c>
      <c r="H114" s="2" t="s">
        <v>438</v>
      </c>
      <c r="I114" s="2" t="s">
        <v>428</v>
      </c>
      <c r="J114" s="2" t="s">
        <v>6440</v>
      </c>
      <c r="K114" s="2" t="s">
        <v>19</v>
      </c>
      <c r="L114" s="2" t="str">
        <f t="shared" si="15"/>
        <v>FREUDENBERG-CORTECO61295473000581</v>
      </c>
      <c r="M114" s="2">
        <f t="shared" si="16"/>
        <v>14</v>
      </c>
    </row>
    <row r="115" spans="1:13" x14ac:dyDescent="0.2">
      <c r="A115" s="5" t="s">
        <v>3584</v>
      </c>
      <c r="B115" s="2" t="s">
        <v>3585</v>
      </c>
      <c r="C115" s="2" t="s">
        <v>3586</v>
      </c>
      <c r="D115" s="2" t="s">
        <v>3587</v>
      </c>
      <c r="E115" s="2" t="s">
        <v>417</v>
      </c>
      <c r="F115" s="2" t="s">
        <v>24</v>
      </c>
      <c r="G115" s="2" t="s">
        <v>3588</v>
      </c>
      <c r="H115" s="2" t="s">
        <v>3589</v>
      </c>
      <c r="I115" s="2" t="s">
        <v>3590</v>
      </c>
      <c r="J115" s="2" t="s">
        <v>6440</v>
      </c>
      <c r="K115" s="2" t="s">
        <v>19</v>
      </c>
      <c r="L115" s="2" t="str">
        <f t="shared" si="15"/>
        <v>FREUDENBERG-CORTECO12292693000112</v>
      </c>
      <c r="M115" s="2">
        <f t="shared" si="16"/>
        <v>14</v>
      </c>
    </row>
    <row r="116" spans="1:13" x14ac:dyDescent="0.2">
      <c r="A116" s="5" t="s">
        <v>5870</v>
      </c>
      <c r="B116" s="2" t="s">
        <v>5871</v>
      </c>
      <c r="C116" s="2" t="s">
        <v>5871</v>
      </c>
      <c r="D116" s="2" t="s">
        <v>5872</v>
      </c>
      <c r="E116" s="2" t="s">
        <v>5873</v>
      </c>
      <c r="F116" s="2" t="s">
        <v>180</v>
      </c>
      <c r="G116" s="2" t="s">
        <v>5874</v>
      </c>
      <c r="H116" s="2" t="s">
        <v>5875</v>
      </c>
      <c r="I116" s="2" t="s">
        <v>5876</v>
      </c>
      <c r="J116" s="2" t="s">
        <v>6440</v>
      </c>
      <c r="K116" s="2" t="s">
        <v>19</v>
      </c>
      <c r="L116" s="2" t="str">
        <f t="shared" si="15"/>
        <v>FREUDENBERG-CORTECO04115428000130</v>
      </c>
      <c r="M116" s="2">
        <f t="shared" si="16"/>
        <v>14</v>
      </c>
    </row>
    <row r="117" spans="1:13" x14ac:dyDescent="0.2">
      <c r="A117" s="5" t="s">
        <v>5877</v>
      </c>
      <c r="B117" s="2" t="s">
        <v>5871</v>
      </c>
      <c r="C117" s="2" t="s">
        <v>5871</v>
      </c>
      <c r="D117" s="2" t="s">
        <v>5878</v>
      </c>
      <c r="E117" s="2" t="s">
        <v>393</v>
      </c>
      <c r="F117" s="2" t="s">
        <v>180</v>
      </c>
      <c r="G117" s="2" t="s">
        <v>5879</v>
      </c>
      <c r="H117" s="2" t="s">
        <v>5880</v>
      </c>
      <c r="I117" s="2" t="s">
        <v>5881</v>
      </c>
      <c r="J117" s="2" t="s">
        <v>6440</v>
      </c>
      <c r="K117" s="2" t="s">
        <v>19</v>
      </c>
      <c r="L117" s="2" t="str">
        <f t="shared" si="15"/>
        <v>FREUDENBERG-CORTECO04115428000211</v>
      </c>
      <c r="M117" s="2">
        <f t="shared" si="16"/>
        <v>14</v>
      </c>
    </row>
    <row r="118" spans="1:13" x14ac:dyDescent="0.2">
      <c r="A118" s="5" t="s">
        <v>5882</v>
      </c>
      <c r="B118" s="2" t="s">
        <v>5871</v>
      </c>
      <c r="C118" s="2" t="s">
        <v>5871</v>
      </c>
      <c r="D118" s="2" t="s">
        <v>5883</v>
      </c>
      <c r="E118" s="2" t="s">
        <v>1131</v>
      </c>
      <c r="F118" s="2" t="s">
        <v>180</v>
      </c>
      <c r="G118" s="2" t="s">
        <v>5884</v>
      </c>
      <c r="H118" s="2" t="s">
        <v>5885</v>
      </c>
      <c r="I118" s="2" t="s">
        <v>5886</v>
      </c>
      <c r="J118" s="2" t="s">
        <v>6440</v>
      </c>
      <c r="K118" s="2" t="s">
        <v>19</v>
      </c>
      <c r="L118" s="2" t="str">
        <f t="shared" si="15"/>
        <v>FREUDENBERG-CORTECO04115428000300</v>
      </c>
      <c r="M118" s="2">
        <f t="shared" si="16"/>
        <v>14</v>
      </c>
    </row>
    <row r="119" spans="1:13" x14ac:dyDescent="0.2">
      <c r="A119" s="5" t="s">
        <v>5887</v>
      </c>
      <c r="B119" s="2" t="s">
        <v>5871</v>
      </c>
      <c r="C119" s="2" t="s">
        <v>5871</v>
      </c>
      <c r="D119" s="2" t="s">
        <v>5888</v>
      </c>
      <c r="E119" s="2" t="s">
        <v>179</v>
      </c>
      <c r="F119" s="2" t="s">
        <v>180</v>
      </c>
      <c r="G119" s="2" t="s">
        <v>5889</v>
      </c>
      <c r="H119" s="2" t="s">
        <v>5890</v>
      </c>
      <c r="I119" s="2" t="s">
        <v>5891</v>
      </c>
      <c r="J119" s="2" t="s">
        <v>6440</v>
      </c>
      <c r="K119" s="2" t="s">
        <v>19</v>
      </c>
      <c r="L119" s="2" t="str">
        <f t="shared" si="15"/>
        <v>FREUDENBERG-CORTECO04115428000483</v>
      </c>
      <c r="M119" s="2">
        <f t="shared" si="16"/>
        <v>14</v>
      </c>
    </row>
    <row r="120" spans="1:13" x14ac:dyDescent="0.2">
      <c r="A120" s="5" t="s">
        <v>5892</v>
      </c>
      <c r="B120" s="2" t="s">
        <v>5871</v>
      </c>
      <c r="C120" s="2" t="s">
        <v>5871</v>
      </c>
      <c r="D120" s="2" t="s">
        <v>5893</v>
      </c>
      <c r="E120" s="2" t="s">
        <v>750</v>
      </c>
      <c r="F120" s="2" t="s">
        <v>180</v>
      </c>
      <c r="G120" s="2" t="s">
        <v>5894</v>
      </c>
      <c r="H120" s="2" t="s">
        <v>5895</v>
      </c>
      <c r="I120" s="2" t="s">
        <v>5896</v>
      </c>
      <c r="J120" s="2" t="s">
        <v>6440</v>
      </c>
      <c r="K120" s="2" t="s">
        <v>19</v>
      </c>
      <c r="L120" s="2" t="str">
        <f t="shared" si="15"/>
        <v>FREUDENBERG-CORTECO04115428000564</v>
      </c>
      <c r="M120" s="2">
        <f t="shared" si="16"/>
        <v>14</v>
      </c>
    </row>
    <row r="121" spans="1:13" x14ac:dyDescent="0.2">
      <c r="A121" s="5" t="s">
        <v>5897</v>
      </c>
      <c r="B121" s="2" t="s">
        <v>5871</v>
      </c>
      <c r="C121" s="2" t="s">
        <v>5871</v>
      </c>
      <c r="D121" s="2" t="s">
        <v>5898</v>
      </c>
      <c r="E121" s="2" t="s">
        <v>179</v>
      </c>
      <c r="F121" s="2" t="s">
        <v>180</v>
      </c>
      <c r="G121" s="2" t="s">
        <v>5899</v>
      </c>
      <c r="H121" s="2" t="s">
        <v>5900</v>
      </c>
      <c r="I121" s="2" t="s">
        <v>5901</v>
      </c>
      <c r="J121" s="2" t="s">
        <v>6440</v>
      </c>
      <c r="K121" s="2" t="s">
        <v>19</v>
      </c>
      <c r="L121" s="2" t="str">
        <f t="shared" si="15"/>
        <v>FREUDENBERG-CORTECO04115428000645</v>
      </c>
      <c r="M121" s="2">
        <f t="shared" si="16"/>
        <v>14</v>
      </c>
    </row>
    <row r="122" spans="1:13" x14ac:dyDescent="0.2">
      <c r="A122" s="5" t="s">
        <v>5902</v>
      </c>
      <c r="B122" s="2" t="s">
        <v>5871</v>
      </c>
      <c r="C122" s="2" t="s">
        <v>5871</v>
      </c>
      <c r="D122" s="2" t="s">
        <v>5903</v>
      </c>
      <c r="E122" s="2" t="s">
        <v>5904</v>
      </c>
      <c r="F122" s="2" t="s">
        <v>180</v>
      </c>
      <c r="G122" s="2" t="s">
        <v>5905</v>
      </c>
      <c r="H122" s="2" t="s">
        <v>5906</v>
      </c>
      <c r="I122" s="2" t="s">
        <v>5907</v>
      </c>
      <c r="J122" s="2" t="s">
        <v>6440</v>
      </c>
      <c r="K122" s="2" t="s">
        <v>19</v>
      </c>
      <c r="L122" s="2" t="str">
        <f t="shared" si="15"/>
        <v>FREUDENBERG-CORTECO04115428000726</v>
      </c>
      <c r="M122" s="2">
        <f t="shared" si="16"/>
        <v>14</v>
      </c>
    </row>
    <row r="123" spans="1:13" x14ac:dyDescent="0.2">
      <c r="A123" s="5" t="s">
        <v>5908</v>
      </c>
      <c r="B123" s="2" t="s">
        <v>5871</v>
      </c>
      <c r="C123" s="2" t="s">
        <v>5871</v>
      </c>
      <c r="D123" s="2" t="s">
        <v>5909</v>
      </c>
      <c r="E123" s="2" t="s">
        <v>5910</v>
      </c>
      <c r="F123" s="2" t="s">
        <v>180</v>
      </c>
      <c r="G123" s="2" t="s">
        <v>5911</v>
      </c>
      <c r="H123" s="2" t="s">
        <v>5912</v>
      </c>
      <c r="I123" s="2" t="s">
        <v>1281</v>
      </c>
      <c r="J123" s="2" t="s">
        <v>6440</v>
      </c>
      <c r="K123" s="2" t="s">
        <v>19</v>
      </c>
      <c r="L123" s="2" t="str">
        <f t="shared" si="15"/>
        <v>FREUDENBERG-CORTECO04115428000807</v>
      </c>
      <c r="M123" s="2">
        <f t="shared" si="16"/>
        <v>14</v>
      </c>
    </row>
    <row r="124" spans="1:13" x14ac:dyDescent="0.2">
      <c r="A124" s="5" t="s">
        <v>3397</v>
      </c>
      <c r="B124" s="2" t="s">
        <v>5036</v>
      </c>
      <c r="C124" s="2" t="s">
        <v>5037</v>
      </c>
      <c r="D124" s="2" t="s">
        <v>5038</v>
      </c>
      <c r="E124" s="2" t="s">
        <v>54</v>
      </c>
      <c r="F124" s="2" t="s">
        <v>55</v>
      </c>
      <c r="G124" s="2" t="s">
        <v>5039</v>
      </c>
      <c r="H124" s="2" t="s">
        <v>5040</v>
      </c>
      <c r="I124" s="2" t="s">
        <v>5041</v>
      </c>
      <c r="J124" s="2" t="s">
        <v>6440</v>
      </c>
      <c r="K124" s="2" t="s">
        <v>19</v>
      </c>
      <c r="L124" s="2" t="str">
        <f t="shared" si="15"/>
        <v>FREUDENBERG-CORTECO37525771000102</v>
      </c>
      <c r="M124" s="2">
        <f t="shared" si="16"/>
        <v>14</v>
      </c>
    </row>
    <row r="125" spans="1:13" x14ac:dyDescent="0.2">
      <c r="A125" s="5" t="s">
        <v>5913</v>
      </c>
      <c r="B125" s="2" t="s">
        <v>5914</v>
      </c>
      <c r="C125" s="2" t="s">
        <v>5914</v>
      </c>
      <c r="D125" s="2" t="s">
        <v>5915</v>
      </c>
      <c r="E125" s="2" t="s">
        <v>4344</v>
      </c>
      <c r="F125" s="2" t="s">
        <v>62</v>
      </c>
      <c r="G125" s="2" t="s">
        <v>5916</v>
      </c>
      <c r="H125" s="2" t="s">
        <v>5917</v>
      </c>
      <c r="I125" s="2" t="s">
        <v>1281</v>
      </c>
      <c r="J125" s="2" t="s">
        <v>6440</v>
      </c>
      <c r="K125" s="2" t="s">
        <v>19</v>
      </c>
      <c r="L125" s="2" t="str">
        <f t="shared" si="15"/>
        <v>FREUDENBERG-CORTECO12145475000155</v>
      </c>
      <c r="M125" s="2">
        <f t="shared" si="16"/>
        <v>14</v>
      </c>
    </row>
    <row r="126" spans="1:13" x14ac:dyDescent="0.2">
      <c r="A126" s="5" t="s">
        <v>5918</v>
      </c>
      <c r="B126" s="2" t="s">
        <v>5914</v>
      </c>
      <c r="C126" s="2" t="s">
        <v>5914</v>
      </c>
      <c r="D126" s="2" t="s">
        <v>5919</v>
      </c>
      <c r="E126" s="2" t="s">
        <v>4497</v>
      </c>
      <c r="F126" s="2" t="s">
        <v>62</v>
      </c>
      <c r="G126" s="2" t="s">
        <v>5920</v>
      </c>
      <c r="H126" s="2" t="s">
        <v>5921</v>
      </c>
      <c r="I126" s="2" t="s">
        <v>5922</v>
      </c>
      <c r="J126" s="2" t="s">
        <v>6440</v>
      </c>
      <c r="K126" s="2" t="s">
        <v>19</v>
      </c>
      <c r="L126" s="2" t="str">
        <f t="shared" si="15"/>
        <v>FREUDENBERG-CORTECO12145475000236</v>
      </c>
      <c r="M126" s="2">
        <f t="shared" si="16"/>
        <v>14</v>
      </c>
    </row>
    <row r="127" spans="1:13" x14ac:dyDescent="0.2">
      <c r="A127" s="5" t="s">
        <v>5923</v>
      </c>
      <c r="B127" s="2" t="s">
        <v>5914</v>
      </c>
      <c r="C127" s="2" t="s">
        <v>5914</v>
      </c>
      <c r="D127" s="2" t="s">
        <v>5924</v>
      </c>
      <c r="E127" s="2" t="s">
        <v>4344</v>
      </c>
      <c r="F127" s="2" t="s">
        <v>62</v>
      </c>
      <c r="G127" s="2" t="s">
        <v>5925</v>
      </c>
      <c r="H127" s="2" t="s">
        <v>5926</v>
      </c>
      <c r="I127" s="2" t="s">
        <v>5927</v>
      </c>
      <c r="J127" s="2" t="s">
        <v>6440</v>
      </c>
      <c r="K127" s="2" t="s">
        <v>19</v>
      </c>
      <c r="L127" s="2" t="str">
        <f t="shared" si="15"/>
        <v>FREUDENBERG-CORTECO12145475000317</v>
      </c>
      <c r="M127" s="2">
        <f t="shared" si="16"/>
        <v>14</v>
      </c>
    </row>
    <row r="128" spans="1:13" x14ac:dyDescent="0.2">
      <c r="A128" s="5" t="s">
        <v>5928</v>
      </c>
      <c r="B128" s="2" t="s">
        <v>5914</v>
      </c>
      <c r="C128" s="2" t="s">
        <v>5914</v>
      </c>
      <c r="D128" s="2" t="s">
        <v>5929</v>
      </c>
      <c r="E128" s="2" t="s">
        <v>5930</v>
      </c>
      <c r="F128" s="2" t="s">
        <v>62</v>
      </c>
      <c r="G128" s="2" t="s">
        <v>5931</v>
      </c>
      <c r="H128" s="2" t="s">
        <v>5932</v>
      </c>
      <c r="I128" s="2" t="s">
        <v>5933</v>
      </c>
      <c r="J128" s="2" t="s">
        <v>6440</v>
      </c>
      <c r="K128" s="2" t="s">
        <v>19</v>
      </c>
      <c r="L128" s="2" t="str">
        <f t="shared" si="15"/>
        <v>FREUDENBERG-CORTECO12145475000406</v>
      </c>
      <c r="M128" s="2">
        <f t="shared" si="16"/>
        <v>14</v>
      </c>
    </row>
    <row r="129" spans="1:13" x14ac:dyDescent="0.2">
      <c r="A129" s="5" t="s">
        <v>5934</v>
      </c>
      <c r="B129" s="2" t="s">
        <v>5914</v>
      </c>
      <c r="C129" s="2" t="s">
        <v>5914</v>
      </c>
      <c r="D129" s="2" t="s">
        <v>5935</v>
      </c>
      <c r="E129" s="2" t="s">
        <v>5936</v>
      </c>
      <c r="F129" s="2" t="s">
        <v>62</v>
      </c>
      <c r="G129" s="2" t="s">
        <v>5937</v>
      </c>
      <c r="H129" s="2" t="s">
        <v>5938</v>
      </c>
      <c r="I129" s="2" t="s">
        <v>5939</v>
      </c>
      <c r="J129" s="2" t="s">
        <v>6440</v>
      </c>
      <c r="K129" s="2" t="s">
        <v>19</v>
      </c>
      <c r="L129" s="2" t="str">
        <f t="shared" si="15"/>
        <v>FREUDENBERG-CORTECO12145475000589</v>
      </c>
      <c r="M129" s="2">
        <f t="shared" si="16"/>
        <v>14</v>
      </c>
    </row>
    <row r="130" spans="1:13" x14ac:dyDescent="0.2">
      <c r="A130" s="5" t="s">
        <v>5940</v>
      </c>
      <c r="B130" s="2" t="s">
        <v>5914</v>
      </c>
      <c r="C130" s="2" t="s">
        <v>5914</v>
      </c>
      <c r="D130" s="2" t="s">
        <v>5941</v>
      </c>
      <c r="E130" s="2" t="s">
        <v>4497</v>
      </c>
      <c r="F130" s="2" t="s">
        <v>62</v>
      </c>
      <c r="G130" s="2" t="s">
        <v>5942</v>
      </c>
      <c r="H130" s="2" t="s">
        <v>5943</v>
      </c>
      <c r="I130" s="2" t="s">
        <v>1281</v>
      </c>
      <c r="J130" s="2" t="s">
        <v>6440</v>
      </c>
      <c r="K130" s="2" t="s">
        <v>19</v>
      </c>
      <c r="L130" s="2" t="str">
        <f t="shared" si="15"/>
        <v>FREUDENBERG-CORTECO12145475000660</v>
      </c>
      <c r="M130" s="2">
        <f t="shared" si="16"/>
        <v>14</v>
      </c>
    </row>
    <row r="131" spans="1:13" x14ac:dyDescent="0.2">
      <c r="A131" s="5" t="s">
        <v>5944</v>
      </c>
      <c r="B131" s="2" t="s">
        <v>5914</v>
      </c>
      <c r="C131" s="2" t="s">
        <v>5914</v>
      </c>
      <c r="D131" s="2" t="s">
        <v>5945</v>
      </c>
      <c r="E131" s="2" t="s">
        <v>4246</v>
      </c>
      <c r="F131" s="2" t="s">
        <v>62</v>
      </c>
      <c r="G131" s="2" t="s">
        <v>5946</v>
      </c>
      <c r="H131" s="2" t="s">
        <v>5947</v>
      </c>
      <c r="I131" s="2" t="s">
        <v>5948</v>
      </c>
      <c r="J131" s="2" t="s">
        <v>6440</v>
      </c>
      <c r="K131" s="2" t="s">
        <v>19</v>
      </c>
      <c r="L131" s="2" t="str">
        <f t="shared" si="15"/>
        <v>FREUDENBERG-CORTECO12145475000740</v>
      </c>
      <c r="M131" s="2">
        <f t="shared" si="16"/>
        <v>14</v>
      </c>
    </row>
    <row r="132" spans="1:13" x14ac:dyDescent="0.2">
      <c r="A132" s="5" t="s">
        <v>5949</v>
      </c>
      <c r="B132" s="2" t="s">
        <v>5914</v>
      </c>
      <c r="C132" s="2" t="s">
        <v>5914</v>
      </c>
      <c r="D132" s="2" t="s">
        <v>5950</v>
      </c>
      <c r="E132" s="2" t="s">
        <v>4344</v>
      </c>
      <c r="F132" s="2" t="s">
        <v>62</v>
      </c>
      <c r="G132" s="2" t="s">
        <v>5951</v>
      </c>
      <c r="H132" s="2" t="s">
        <v>5952</v>
      </c>
      <c r="I132" s="2" t="s">
        <v>5953</v>
      </c>
      <c r="J132" s="2" t="s">
        <v>6440</v>
      </c>
      <c r="K132" s="2" t="s">
        <v>19</v>
      </c>
      <c r="L132" s="2" t="str">
        <f t="shared" si="15"/>
        <v>FREUDENBERG-CORTECO12145475000821</v>
      </c>
      <c r="M132" s="2">
        <f t="shared" si="16"/>
        <v>14</v>
      </c>
    </row>
    <row r="133" spans="1:13" x14ac:dyDescent="0.2">
      <c r="A133" s="5" t="s">
        <v>5954</v>
      </c>
      <c r="B133" s="2" t="s">
        <v>5914</v>
      </c>
      <c r="C133" s="2" t="s">
        <v>5914</v>
      </c>
      <c r="D133" s="2" t="s">
        <v>5955</v>
      </c>
      <c r="E133" s="2" t="s">
        <v>4560</v>
      </c>
      <c r="F133" s="2" t="s">
        <v>62</v>
      </c>
      <c r="G133" s="2" t="s">
        <v>5956</v>
      </c>
      <c r="H133" s="2" t="s">
        <v>5957</v>
      </c>
      <c r="I133" s="2" t="s">
        <v>5958</v>
      </c>
      <c r="J133" s="2" t="s">
        <v>6440</v>
      </c>
      <c r="K133" s="2" t="s">
        <v>19</v>
      </c>
      <c r="L133" s="2" t="str">
        <f t="shared" si="15"/>
        <v>FREUDENBERG-CORTECO12145475000902</v>
      </c>
      <c r="M133" s="2">
        <f t="shared" si="16"/>
        <v>14</v>
      </c>
    </row>
    <row r="134" spans="1:13" x14ac:dyDescent="0.2">
      <c r="A134" s="5" t="s">
        <v>5959</v>
      </c>
      <c r="B134" s="2" t="s">
        <v>5914</v>
      </c>
      <c r="C134" s="2" t="s">
        <v>5914</v>
      </c>
      <c r="D134" s="2" t="s">
        <v>5960</v>
      </c>
      <c r="E134" s="2" t="s">
        <v>4543</v>
      </c>
      <c r="F134" s="2" t="s">
        <v>62</v>
      </c>
      <c r="G134" s="2" t="s">
        <v>5961</v>
      </c>
      <c r="H134" s="2" t="s">
        <v>5962</v>
      </c>
      <c r="I134" s="2" t="s">
        <v>5963</v>
      </c>
      <c r="J134" s="2" t="s">
        <v>6440</v>
      </c>
      <c r="K134" s="2" t="s">
        <v>19</v>
      </c>
      <c r="L134" s="2" t="str">
        <f t="shared" si="15"/>
        <v>FREUDENBERG-CORTECO12145475001046</v>
      </c>
      <c r="M134" s="2">
        <f t="shared" si="16"/>
        <v>14</v>
      </c>
    </row>
    <row r="135" spans="1:13" x14ac:dyDescent="0.2">
      <c r="A135" s="5" t="s">
        <v>5964</v>
      </c>
      <c r="B135" s="2" t="s">
        <v>5914</v>
      </c>
      <c r="C135" s="2" t="s">
        <v>5914</v>
      </c>
      <c r="D135" s="2" t="s">
        <v>5965</v>
      </c>
      <c r="E135" s="2" t="s">
        <v>4344</v>
      </c>
      <c r="F135" s="2" t="s">
        <v>62</v>
      </c>
      <c r="G135" s="2" t="s">
        <v>5966</v>
      </c>
      <c r="H135" s="2" t="s">
        <v>5967</v>
      </c>
      <c r="I135" s="2" t="s">
        <v>1281</v>
      </c>
      <c r="J135" s="2" t="s">
        <v>6440</v>
      </c>
      <c r="K135" s="2" t="s">
        <v>19</v>
      </c>
      <c r="L135" s="2" t="str">
        <f t="shared" si="15"/>
        <v>FREUDENBERG-CORTECO12145475001127</v>
      </c>
      <c r="M135" s="2">
        <f t="shared" si="16"/>
        <v>14</v>
      </c>
    </row>
    <row r="136" spans="1:13" x14ac:dyDescent="0.2">
      <c r="A136" s="5" t="s">
        <v>5968</v>
      </c>
      <c r="B136" s="2" t="s">
        <v>5914</v>
      </c>
      <c r="C136" s="2" t="s">
        <v>5914</v>
      </c>
      <c r="D136" s="2" t="s">
        <v>5969</v>
      </c>
      <c r="E136" s="2" t="s">
        <v>1249</v>
      </c>
      <c r="F136" s="2" t="s">
        <v>62</v>
      </c>
      <c r="G136" s="2" t="s">
        <v>5970</v>
      </c>
      <c r="H136" s="2" t="s">
        <v>5971</v>
      </c>
      <c r="I136" s="2" t="s">
        <v>5972</v>
      </c>
      <c r="J136" s="2" t="s">
        <v>6440</v>
      </c>
      <c r="K136" s="2" t="s">
        <v>19</v>
      </c>
      <c r="L136" s="2" t="str">
        <f t="shared" si="15"/>
        <v>FREUDENBERG-CORTECO12145475001208</v>
      </c>
      <c r="M136" s="2">
        <f t="shared" si="16"/>
        <v>14</v>
      </c>
    </row>
    <row r="137" spans="1:13" x14ac:dyDescent="0.2">
      <c r="A137" s="5" t="s">
        <v>5973</v>
      </c>
      <c r="B137" s="2" t="s">
        <v>5914</v>
      </c>
      <c r="C137" s="2" t="s">
        <v>5914</v>
      </c>
      <c r="D137" s="2" t="s">
        <v>5974</v>
      </c>
      <c r="E137" s="2" t="s">
        <v>5975</v>
      </c>
      <c r="F137" s="2" t="s">
        <v>62</v>
      </c>
      <c r="G137" s="2" t="s">
        <v>5976</v>
      </c>
      <c r="I137" s="2" t="s">
        <v>1281</v>
      </c>
      <c r="J137" s="2" t="s">
        <v>6440</v>
      </c>
      <c r="K137" s="2" t="s">
        <v>19</v>
      </c>
      <c r="L137" s="2" t="str">
        <f t="shared" si="15"/>
        <v>FREUDENBERG-CORTECO12145475001399</v>
      </c>
      <c r="M137" s="2">
        <f t="shared" si="16"/>
        <v>14</v>
      </c>
    </row>
    <row r="138" spans="1:13" x14ac:dyDescent="0.2">
      <c r="A138" s="5" t="s">
        <v>5977</v>
      </c>
      <c r="B138" s="2" t="s">
        <v>5914</v>
      </c>
      <c r="C138" s="2" t="s">
        <v>5914</v>
      </c>
      <c r="D138" s="2" t="s">
        <v>5978</v>
      </c>
      <c r="E138" s="2" t="s">
        <v>5979</v>
      </c>
      <c r="F138" s="2" t="s">
        <v>62</v>
      </c>
      <c r="G138" s="2" t="s">
        <v>5980</v>
      </c>
      <c r="I138" s="2" t="s">
        <v>1281</v>
      </c>
      <c r="J138" s="2" t="s">
        <v>6440</v>
      </c>
      <c r="K138" s="2" t="s">
        <v>19</v>
      </c>
      <c r="L138" s="2" t="str">
        <f t="shared" si="15"/>
        <v>FREUDENBERG-CORTECO12145475001470</v>
      </c>
      <c r="M138" s="2">
        <f t="shared" si="16"/>
        <v>14</v>
      </c>
    </row>
    <row r="139" spans="1:13" x14ac:dyDescent="0.2">
      <c r="A139" s="5" t="s">
        <v>5981</v>
      </c>
      <c r="B139" s="2" t="s">
        <v>5914</v>
      </c>
      <c r="C139" s="2" t="s">
        <v>5914</v>
      </c>
      <c r="D139" s="2" t="s">
        <v>5982</v>
      </c>
      <c r="E139" s="2" t="s">
        <v>1278</v>
      </c>
      <c r="F139" s="2" t="s">
        <v>62</v>
      </c>
      <c r="G139" s="2" t="s">
        <v>5983</v>
      </c>
      <c r="I139" s="2" t="s">
        <v>1281</v>
      </c>
      <c r="J139" s="2" t="s">
        <v>6440</v>
      </c>
      <c r="K139" s="2" t="s">
        <v>19</v>
      </c>
      <c r="L139" s="2" t="str">
        <f t="shared" si="15"/>
        <v>FREUDENBERG-CORTECO12145475001550</v>
      </c>
      <c r="M139" s="2">
        <f t="shared" si="16"/>
        <v>14</v>
      </c>
    </row>
    <row r="140" spans="1:13" x14ac:dyDescent="0.2">
      <c r="A140" s="5" t="s">
        <v>5717</v>
      </c>
      <c r="B140" s="2" t="s">
        <v>5714</v>
      </c>
      <c r="C140" s="2" t="s">
        <v>5714</v>
      </c>
      <c r="D140" s="2" t="s">
        <v>5718</v>
      </c>
      <c r="E140" s="2" t="s">
        <v>5719</v>
      </c>
      <c r="F140" s="2" t="s">
        <v>55</v>
      </c>
      <c r="G140" s="2" t="s">
        <v>5720</v>
      </c>
      <c r="H140" s="2" t="s">
        <v>5721</v>
      </c>
      <c r="I140" s="2" t="s">
        <v>5722</v>
      </c>
      <c r="J140" s="2" t="s">
        <v>6440</v>
      </c>
      <c r="K140" s="2" t="s">
        <v>19</v>
      </c>
      <c r="L140" s="2" t="str">
        <f t="shared" si="15"/>
        <v>FREUDENBERG-CORTECO37525771000293</v>
      </c>
      <c r="M140" s="2">
        <f t="shared" si="16"/>
        <v>14</v>
      </c>
    </row>
    <row r="141" spans="1:13" x14ac:dyDescent="0.2">
      <c r="A141" s="5" t="s">
        <v>5723</v>
      </c>
      <c r="B141" s="2" t="s">
        <v>5714</v>
      </c>
      <c r="C141" s="2" t="s">
        <v>5714</v>
      </c>
      <c r="D141" s="2" t="s">
        <v>5724</v>
      </c>
      <c r="E141" s="2" t="s">
        <v>5725</v>
      </c>
      <c r="F141" s="2" t="s">
        <v>55</v>
      </c>
      <c r="G141" s="2" t="s">
        <v>5726</v>
      </c>
      <c r="H141" s="2" t="s">
        <v>5727</v>
      </c>
      <c r="I141" s="2" t="s">
        <v>5728</v>
      </c>
      <c r="J141" s="2" t="s">
        <v>6440</v>
      </c>
      <c r="K141" s="2" t="s">
        <v>19</v>
      </c>
      <c r="L141" s="2" t="str">
        <f t="shared" si="15"/>
        <v>FREUDENBERG-CORTECO37525771000374</v>
      </c>
      <c r="M141" s="2">
        <f t="shared" si="16"/>
        <v>14</v>
      </c>
    </row>
    <row r="142" spans="1:13" x14ac:dyDescent="0.2">
      <c r="A142" s="5" t="s">
        <v>5729</v>
      </c>
      <c r="B142" s="2" t="s">
        <v>5714</v>
      </c>
      <c r="C142" s="2" t="s">
        <v>5714</v>
      </c>
      <c r="D142" s="2" t="s">
        <v>5730</v>
      </c>
      <c r="E142" s="2" t="s">
        <v>5731</v>
      </c>
      <c r="F142" s="2" t="s">
        <v>55</v>
      </c>
      <c r="G142" s="2" t="s">
        <v>5732</v>
      </c>
      <c r="H142" s="2" t="s">
        <v>5733</v>
      </c>
      <c r="I142" s="2" t="s">
        <v>5734</v>
      </c>
      <c r="J142" s="2" t="s">
        <v>6440</v>
      </c>
      <c r="K142" s="2" t="s">
        <v>19</v>
      </c>
      <c r="L142" s="2" t="str">
        <f t="shared" si="15"/>
        <v>FREUDENBERG-CORTECO37525771000455</v>
      </c>
      <c r="M142" s="2">
        <f t="shared" si="16"/>
        <v>14</v>
      </c>
    </row>
    <row r="143" spans="1:13" x14ac:dyDescent="0.2">
      <c r="A143" s="5" t="s">
        <v>5735</v>
      </c>
      <c r="B143" s="2" t="s">
        <v>5714</v>
      </c>
      <c r="C143" s="2" t="s">
        <v>5714</v>
      </c>
      <c r="D143" s="2" t="s">
        <v>5736</v>
      </c>
      <c r="E143" s="2" t="s">
        <v>5737</v>
      </c>
      <c r="F143" s="2" t="s">
        <v>55</v>
      </c>
      <c r="G143" s="2" t="s">
        <v>5738</v>
      </c>
      <c r="H143" s="2" t="s">
        <v>5739</v>
      </c>
      <c r="I143" s="2" t="s">
        <v>5740</v>
      </c>
      <c r="J143" s="2" t="s">
        <v>6440</v>
      </c>
      <c r="K143" s="2" t="s">
        <v>19</v>
      </c>
      <c r="L143" s="2" t="str">
        <f t="shared" si="15"/>
        <v>FREUDENBERG-CORTECO37525771000536</v>
      </c>
      <c r="M143" s="2">
        <f t="shared" si="16"/>
        <v>14</v>
      </c>
    </row>
    <row r="144" spans="1:13" x14ac:dyDescent="0.2">
      <c r="A144" s="5" t="s">
        <v>5741</v>
      </c>
      <c r="B144" s="2" t="s">
        <v>5714</v>
      </c>
      <c r="C144" s="2" t="s">
        <v>5714</v>
      </c>
      <c r="D144" s="2" t="s">
        <v>5742</v>
      </c>
      <c r="E144" s="2" t="s">
        <v>5743</v>
      </c>
      <c r="F144" s="2" t="s">
        <v>55</v>
      </c>
      <c r="G144" s="2" t="s">
        <v>5744</v>
      </c>
      <c r="H144" s="2" t="s">
        <v>5745</v>
      </c>
      <c r="I144" s="2" t="s">
        <v>5746</v>
      </c>
      <c r="J144" s="2" t="s">
        <v>6440</v>
      </c>
      <c r="K144" s="2" t="s">
        <v>19</v>
      </c>
      <c r="L144" s="2" t="str">
        <f t="shared" si="15"/>
        <v>FREUDENBERG-CORTECO37525771000617</v>
      </c>
      <c r="M144" s="2">
        <f t="shared" si="16"/>
        <v>14</v>
      </c>
    </row>
    <row r="145" spans="1:13" x14ac:dyDescent="0.2">
      <c r="A145" s="5" t="s">
        <v>5747</v>
      </c>
      <c r="B145" s="2" t="s">
        <v>5714</v>
      </c>
      <c r="C145" s="2" t="s">
        <v>5714</v>
      </c>
      <c r="D145" s="2" t="s">
        <v>5748</v>
      </c>
      <c r="E145" s="2" t="s">
        <v>481</v>
      </c>
      <c r="F145" s="2" t="s">
        <v>55</v>
      </c>
      <c r="G145" s="2" t="s">
        <v>5749</v>
      </c>
      <c r="H145" s="2" t="s">
        <v>5750</v>
      </c>
      <c r="I145" s="2" t="s">
        <v>5751</v>
      </c>
      <c r="J145" s="2" t="s">
        <v>6440</v>
      </c>
      <c r="K145" s="2" t="s">
        <v>19</v>
      </c>
      <c r="L145" s="2" t="str">
        <f t="shared" si="15"/>
        <v>FREUDENBERG-CORTECO37525771000706</v>
      </c>
      <c r="M145" s="2">
        <f t="shared" si="16"/>
        <v>14</v>
      </c>
    </row>
    <row r="146" spans="1:13" x14ac:dyDescent="0.2">
      <c r="A146" s="5" t="s">
        <v>5752</v>
      </c>
      <c r="B146" s="2" t="s">
        <v>5714</v>
      </c>
      <c r="C146" s="2" t="s">
        <v>5714</v>
      </c>
      <c r="D146" s="2" t="s">
        <v>5753</v>
      </c>
      <c r="E146" s="2" t="s">
        <v>2412</v>
      </c>
      <c r="F146" s="2" t="s">
        <v>55</v>
      </c>
      <c r="G146" s="2" t="s">
        <v>5754</v>
      </c>
      <c r="H146" s="2" t="s">
        <v>5755</v>
      </c>
      <c r="I146" s="2" t="s">
        <v>5756</v>
      </c>
      <c r="J146" s="2" t="s">
        <v>6440</v>
      </c>
      <c r="K146" s="2" t="s">
        <v>19</v>
      </c>
      <c r="L146" s="2" t="str">
        <f t="shared" si="15"/>
        <v>FREUDENBERG-CORTECO37525771000889</v>
      </c>
      <c r="M146" s="2">
        <f t="shared" si="16"/>
        <v>14</v>
      </c>
    </row>
    <row r="147" spans="1:13" x14ac:dyDescent="0.2">
      <c r="A147" s="5" t="s">
        <v>5757</v>
      </c>
      <c r="B147" s="2" t="s">
        <v>5714</v>
      </c>
      <c r="C147" s="2" t="s">
        <v>5714</v>
      </c>
      <c r="D147" s="2" t="s">
        <v>5758</v>
      </c>
      <c r="E147" s="2" t="s">
        <v>5759</v>
      </c>
      <c r="F147" s="2" t="s">
        <v>55</v>
      </c>
      <c r="G147" s="2" t="s">
        <v>5760</v>
      </c>
      <c r="H147" s="2" t="s">
        <v>5761</v>
      </c>
      <c r="I147" s="2" t="s">
        <v>5762</v>
      </c>
      <c r="J147" s="2" t="s">
        <v>6440</v>
      </c>
      <c r="K147" s="2" t="s">
        <v>19</v>
      </c>
      <c r="L147" s="2" t="str">
        <f t="shared" si="15"/>
        <v>FREUDENBERG-CORTECO37525771000960</v>
      </c>
      <c r="M147" s="2">
        <f t="shared" si="16"/>
        <v>14</v>
      </c>
    </row>
    <row r="148" spans="1:13" x14ac:dyDescent="0.2">
      <c r="A148" s="5" t="s">
        <v>5763</v>
      </c>
      <c r="B148" s="2" t="s">
        <v>5714</v>
      </c>
      <c r="C148" s="2" t="s">
        <v>5714</v>
      </c>
      <c r="D148" s="2" t="s">
        <v>5764</v>
      </c>
      <c r="E148" s="2" t="s">
        <v>753</v>
      </c>
      <c r="F148" s="2" t="s">
        <v>55</v>
      </c>
      <c r="G148" s="2" t="s">
        <v>5765</v>
      </c>
      <c r="H148" s="2" t="s">
        <v>5766</v>
      </c>
      <c r="I148" s="2" t="s">
        <v>5767</v>
      </c>
      <c r="J148" s="2" t="s">
        <v>6440</v>
      </c>
      <c r="K148" s="2" t="s">
        <v>19</v>
      </c>
      <c r="L148" s="2" t="str">
        <f t="shared" si="15"/>
        <v>FREUDENBERG-CORTECO37525771001001</v>
      </c>
      <c r="M148" s="2">
        <f t="shared" si="16"/>
        <v>14</v>
      </c>
    </row>
    <row r="149" spans="1:13" x14ac:dyDescent="0.2">
      <c r="A149" s="5" t="s">
        <v>5768</v>
      </c>
      <c r="B149" s="2" t="s">
        <v>5714</v>
      </c>
      <c r="C149" s="2" t="s">
        <v>5714</v>
      </c>
      <c r="D149" s="2" t="s">
        <v>5769</v>
      </c>
      <c r="E149" s="2" t="s">
        <v>5770</v>
      </c>
      <c r="F149" s="2" t="s">
        <v>55</v>
      </c>
      <c r="G149" s="2" t="s">
        <v>5771</v>
      </c>
      <c r="H149" s="2" t="s">
        <v>5772</v>
      </c>
      <c r="I149" s="2" t="s">
        <v>5773</v>
      </c>
      <c r="J149" s="2" t="s">
        <v>6440</v>
      </c>
      <c r="K149" s="2" t="s">
        <v>19</v>
      </c>
      <c r="L149" s="2" t="str">
        <f t="shared" si="15"/>
        <v>FREUDENBERG-CORTECO37525771001184</v>
      </c>
      <c r="M149" s="2">
        <f t="shared" si="16"/>
        <v>14</v>
      </c>
    </row>
    <row r="150" spans="1:13" x14ac:dyDescent="0.2">
      <c r="A150" s="5" t="s">
        <v>5774</v>
      </c>
      <c r="B150" s="2" t="s">
        <v>5714</v>
      </c>
      <c r="C150" s="2" t="s">
        <v>5714</v>
      </c>
      <c r="D150" s="2" t="s">
        <v>5775</v>
      </c>
      <c r="E150" s="2" t="s">
        <v>5450</v>
      </c>
      <c r="F150" s="2" t="s">
        <v>55</v>
      </c>
      <c r="G150" s="2" t="s">
        <v>5776</v>
      </c>
      <c r="H150" s="2" t="s">
        <v>5777</v>
      </c>
      <c r="I150" s="2" t="s">
        <v>5778</v>
      </c>
      <c r="J150" s="2" t="s">
        <v>6440</v>
      </c>
      <c r="K150" s="2" t="s">
        <v>19</v>
      </c>
      <c r="L150" s="2" t="str">
        <f t="shared" si="15"/>
        <v>FREUDENBERG-CORTECO37525771001265</v>
      </c>
      <c r="M150" s="2">
        <f t="shared" si="16"/>
        <v>14</v>
      </c>
    </row>
    <row r="151" spans="1:13" x14ac:dyDescent="0.2">
      <c r="A151" s="5" t="s">
        <v>5779</v>
      </c>
      <c r="B151" s="2" t="s">
        <v>5714</v>
      </c>
      <c r="C151" s="2" t="s">
        <v>5714</v>
      </c>
      <c r="D151" s="2" t="s">
        <v>5780</v>
      </c>
      <c r="E151" s="2" t="s">
        <v>5781</v>
      </c>
      <c r="F151" s="2" t="s">
        <v>55</v>
      </c>
      <c r="G151" s="2" t="s">
        <v>5782</v>
      </c>
      <c r="H151" s="2" t="s">
        <v>5783</v>
      </c>
      <c r="I151" s="2" t="s">
        <v>5784</v>
      </c>
      <c r="J151" s="2" t="s">
        <v>6440</v>
      </c>
      <c r="K151" s="2" t="s">
        <v>19</v>
      </c>
      <c r="L151" s="2" t="str">
        <f t="shared" si="15"/>
        <v>FREUDENBERG-CORTECO37525771001346</v>
      </c>
      <c r="M151" s="2">
        <f t="shared" si="16"/>
        <v>14</v>
      </c>
    </row>
    <row r="152" spans="1:13" x14ac:dyDescent="0.2">
      <c r="A152" s="5" t="s">
        <v>5785</v>
      </c>
      <c r="B152" s="2" t="s">
        <v>5714</v>
      </c>
      <c r="C152" s="2" t="s">
        <v>5714</v>
      </c>
      <c r="D152" s="2" t="s">
        <v>5786</v>
      </c>
      <c r="E152" s="2" t="s">
        <v>5787</v>
      </c>
      <c r="F152" s="2" t="s">
        <v>55</v>
      </c>
      <c r="G152" s="2" t="s">
        <v>5788</v>
      </c>
      <c r="H152" s="2" t="s">
        <v>5789</v>
      </c>
      <c r="I152" s="2" t="s">
        <v>5790</v>
      </c>
      <c r="J152" s="2" t="s">
        <v>6440</v>
      </c>
      <c r="K152" s="2" t="s">
        <v>19</v>
      </c>
      <c r="L152" s="2" t="str">
        <f t="shared" si="15"/>
        <v>FREUDENBERG-CORTECO37525771001427</v>
      </c>
      <c r="M152" s="2">
        <f t="shared" si="16"/>
        <v>14</v>
      </c>
    </row>
    <row r="153" spans="1:13" x14ac:dyDescent="0.2">
      <c r="A153" s="5" t="s">
        <v>5791</v>
      </c>
      <c r="B153" s="2" t="s">
        <v>5714</v>
      </c>
      <c r="C153" s="2" t="s">
        <v>5714</v>
      </c>
      <c r="D153" s="2" t="s">
        <v>5792</v>
      </c>
      <c r="E153" s="2" t="s">
        <v>4108</v>
      </c>
      <c r="F153" s="2" t="s">
        <v>55</v>
      </c>
      <c r="G153" s="2" t="s">
        <v>5793</v>
      </c>
      <c r="H153" s="2" t="s">
        <v>5794</v>
      </c>
      <c r="I153" s="2" t="s">
        <v>5795</v>
      </c>
      <c r="J153" s="2" t="s">
        <v>6440</v>
      </c>
      <c r="K153" s="2" t="s">
        <v>19</v>
      </c>
      <c r="L153" s="2" t="str">
        <f t="shared" si="15"/>
        <v>FREUDENBERG-CORTECO37525771001508</v>
      </c>
      <c r="M153" s="2">
        <f t="shared" si="16"/>
        <v>14</v>
      </c>
    </row>
    <row r="154" spans="1:13" x14ac:dyDescent="0.2">
      <c r="A154" s="5" t="s">
        <v>5796</v>
      </c>
      <c r="B154" s="2" t="s">
        <v>5714</v>
      </c>
      <c r="C154" s="2" t="s">
        <v>5714</v>
      </c>
      <c r="D154" s="2" t="s">
        <v>5797</v>
      </c>
      <c r="E154" s="2" t="s">
        <v>5798</v>
      </c>
      <c r="F154" s="2" t="s">
        <v>55</v>
      </c>
      <c r="G154" s="2" t="s">
        <v>5799</v>
      </c>
      <c r="H154" s="2" t="s">
        <v>5800</v>
      </c>
      <c r="I154" s="2" t="s">
        <v>5801</v>
      </c>
      <c r="J154" s="2" t="s">
        <v>6440</v>
      </c>
      <c r="K154" s="2" t="s">
        <v>19</v>
      </c>
      <c r="L154" s="2" t="str">
        <f t="shared" si="15"/>
        <v>FREUDENBERG-CORTECO37525771001699</v>
      </c>
      <c r="M154" s="2">
        <f t="shared" si="16"/>
        <v>14</v>
      </c>
    </row>
    <row r="155" spans="1:13" x14ac:dyDescent="0.2">
      <c r="A155" s="5" t="s">
        <v>5802</v>
      </c>
      <c r="B155" s="2" t="s">
        <v>5714</v>
      </c>
      <c r="C155" s="2" t="s">
        <v>5714</v>
      </c>
      <c r="D155" s="2" t="s">
        <v>5803</v>
      </c>
      <c r="E155" s="2" t="s">
        <v>2407</v>
      </c>
      <c r="F155" s="2" t="s">
        <v>55</v>
      </c>
      <c r="G155" s="2" t="s">
        <v>5804</v>
      </c>
      <c r="H155" s="2" t="s">
        <v>5805</v>
      </c>
      <c r="I155" s="2" t="s">
        <v>5806</v>
      </c>
      <c r="J155" s="2" t="s">
        <v>6440</v>
      </c>
      <c r="K155" s="2" t="s">
        <v>19</v>
      </c>
      <c r="L155" s="2" t="str">
        <f t="shared" si="15"/>
        <v>FREUDENBERG-CORTECO37525771001770</v>
      </c>
      <c r="M155" s="2">
        <f t="shared" si="16"/>
        <v>14</v>
      </c>
    </row>
    <row r="156" spans="1:13" x14ac:dyDescent="0.2">
      <c r="A156" s="5" t="s">
        <v>5807</v>
      </c>
      <c r="B156" s="2" t="s">
        <v>5714</v>
      </c>
      <c r="C156" s="2" t="s">
        <v>5714</v>
      </c>
      <c r="D156" s="2" t="s">
        <v>5808</v>
      </c>
      <c r="E156" s="2" t="s">
        <v>4108</v>
      </c>
      <c r="F156" s="2" t="s">
        <v>55</v>
      </c>
      <c r="G156" s="2" t="s">
        <v>5809</v>
      </c>
      <c r="H156" s="2" t="s">
        <v>5715</v>
      </c>
      <c r="I156" s="2" t="s">
        <v>5716</v>
      </c>
      <c r="J156" s="2" t="s">
        <v>6440</v>
      </c>
      <c r="K156" s="2" t="s">
        <v>19</v>
      </c>
      <c r="L156" s="2" t="str">
        <f t="shared" si="15"/>
        <v>FREUDENBERG-CORTECO37525771001850</v>
      </c>
      <c r="M156" s="2">
        <f t="shared" si="16"/>
        <v>14</v>
      </c>
    </row>
    <row r="157" spans="1:13" x14ac:dyDescent="0.2">
      <c r="A157" s="5" t="s">
        <v>5810</v>
      </c>
      <c r="B157" s="2" t="s">
        <v>5714</v>
      </c>
      <c r="C157" s="2" t="s">
        <v>5714</v>
      </c>
      <c r="D157" s="2" t="s">
        <v>5811</v>
      </c>
      <c r="E157" s="2" t="s">
        <v>4108</v>
      </c>
      <c r="F157" s="2" t="s">
        <v>55</v>
      </c>
      <c r="G157" s="2" t="s">
        <v>5812</v>
      </c>
      <c r="H157" s="2" t="s">
        <v>5813</v>
      </c>
      <c r="I157" s="2" t="s">
        <v>5814</v>
      </c>
      <c r="J157" s="2" t="s">
        <v>6440</v>
      </c>
      <c r="K157" s="2" t="s">
        <v>19</v>
      </c>
      <c r="L157" s="2" t="str">
        <f t="shared" si="15"/>
        <v>FREUDENBERG-CORTECO37525771001931</v>
      </c>
      <c r="M157" s="2">
        <f t="shared" si="16"/>
        <v>14</v>
      </c>
    </row>
    <row r="158" spans="1:13" x14ac:dyDescent="0.2">
      <c r="A158" s="5" t="s">
        <v>5815</v>
      </c>
      <c r="B158" s="2" t="s">
        <v>5714</v>
      </c>
      <c r="C158" s="2" t="s">
        <v>5714</v>
      </c>
      <c r="D158" s="2" t="s">
        <v>5816</v>
      </c>
      <c r="E158" s="2" t="s">
        <v>4108</v>
      </c>
      <c r="F158" s="2" t="s">
        <v>55</v>
      </c>
      <c r="G158" s="2" t="s">
        <v>5809</v>
      </c>
      <c r="H158" s="2" t="s">
        <v>5715</v>
      </c>
      <c r="I158" s="2" t="s">
        <v>1281</v>
      </c>
      <c r="J158" s="2" t="s">
        <v>6440</v>
      </c>
      <c r="K158" s="2" t="s">
        <v>19</v>
      </c>
      <c r="L158" s="2" t="str">
        <f t="shared" si="15"/>
        <v>FREUDENBERG-CORTECO37525771002075</v>
      </c>
      <c r="M158" s="2">
        <f t="shared" si="16"/>
        <v>14</v>
      </c>
    </row>
    <row r="159" spans="1:13" x14ac:dyDescent="0.2">
      <c r="A159" s="5" t="s">
        <v>5817</v>
      </c>
      <c r="B159" s="2" t="s">
        <v>5714</v>
      </c>
      <c r="C159" s="2" t="s">
        <v>5714</v>
      </c>
      <c r="D159" s="2" t="s">
        <v>5818</v>
      </c>
      <c r="E159" s="2" t="s">
        <v>4108</v>
      </c>
      <c r="F159" s="2" t="s">
        <v>55</v>
      </c>
      <c r="G159" s="2" t="s">
        <v>5819</v>
      </c>
      <c r="H159" s="2" t="s">
        <v>5820</v>
      </c>
      <c r="I159" s="2" t="s">
        <v>5821</v>
      </c>
      <c r="J159" s="2" t="s">
        <v>6440</v>
      </c>
      <c r="K159" s="2" t="s">
        <v>19</v>
      </c>
      <c r="L159" s="2" t="str">
        <f t="shared" si="15"/>
        <v>FREUDENBERG-CORTECO37525771002156</v>
      </c>
      <c r="M159" s="2">
        <f t="shared" si="16"/>
        <v>14</v>
      </c>
    </row>
    <row r="160" spans="1:13" x14ac:dyDescent="0.2">
      <c r="A160" s="5" t="s">
        <v>5822</v>
      </c>
      <c r="B160" s="2" t="s">
        <v>5714</v>
      </c>
      <c r="C160" s="2" t="s">
        <v>5714</v>
      </c>
      <c r="D160" s="2" t="s">
        <v>5823</v>
      </c>
      <c r="E160" s="2" t="s">
        <v>5824</v>
      </c>
      <c r="F160" s="2" t="s">
        <v>55</v>
      </c>
      <c r="G160" s="2" t="s">
        <v>5825</v>
      </c>
      <c r="H160" s="2" t="s">
        <v>5826</v>
      </c>
      <c r="I160" s="2" t="s">
        <v>5827</v>
      </c>
      <c r="J160" s="2" t="s">
        <v>6440</v>
      </c>
      <c r="K160" s="2" t="s">
        <v>19</v>
      </c>
      <c r="L160" s="2" t="str">
        <f t="shared" si="15"/>
        <v>FREUDENBERG-CORTECO37525771002237</v>
      </c>
      <c r="M160" s="2">
        <f t="shared" si="16"/>
        <v>14</v>
      </c>
    </row>
    <row r="161" spans="1:13" x14ac:dyDescent="0.2">
      <c r="A161" s="5" t="s">
        <v>5828</v>
      </c>
      <c r="B161" s="2" t="s">
        <v>5714</v>
      </c>
      <c r="C161" s="2" t="s">
        <v>5714</v>
      </c>
      <c r="D161" s="2" t="s">
        <v>5829</v>
      </c>
      <c r="E161" s="2" t="s">
        <v>5830</v>
      </c>
      <c r="F161" s="2" t="s">
        <v>55</v>
      </c>
      <c r="G161" s="2" t="s">
        <v>5831</v>
      </c>
      <c r="H161" s="2" t="s">
        <v>5832</v>
      </c>
      <c r="I161" s="2" t="s">
        <v>5833</v>
      </c>
      <c r="J161" s="2" t="s">
        <v>6440</v>
      </c>
      <c r="K161" s="2" t="s">
        <v>19</v>
      </c>
      <c r="L161" s="2" t="str">
        <f t="shared" ref="L161:L224" si="17">J161&amp;A161</f>
        <v>FREUDENBERG-CORTECO37525771002318</v>
      </c>
      <c r="M161" s="2">
        <f t="shared" si="16"/>
        <v>14</v>
      </c>
    </row>
    <row r="162" spans="1:13" x14ac:dyDescent="0.2">
      <c r="A162" s="5" t="s">
        <v>5834</v>
      </c>
      <c r="B162" s="2" t="s">
        <v>5714</v>
      </c>
      <c r="C162" s="2" t="s">
        <v>5714</v>
      </c>
      <c r="D162" s="2" t="s">
        <v>5835</v>
      </c>
      <c r="E162" s="2" t="s">
        <v>5737</v>
      </c>
      <c r="F162" s="2" t="s">
        <v>55</v>
      </c>
      <c r="G162" s="2" t="s">
        <v>5836</v>
      </c>
      <c r="H162" s="2" t="s">
        <v>5837</v>
      </c>
      <c r="I162" s="2" t="s">
        <v>5838</v>
      </c>
      <c r="J162" s="2" t="s">
        <v>6440</v>
      </c>
      <c r="K162" s="2" t="s">
        <v>19</v>
      </c>
      <c r="L162" s="2" t="str">
        <f t="shared" si="17"/>
        <v>FREUDENBERG-CORTECO37525771002407</v>
      </c>
      <c r="M162" s="2">
        <f t="shared" si="16"/>
        <v>14</v>
      </c>
    </row>
    <row r="163" spans="1:13" x14ac:dyDescent="0.2">
      <c r="A163" s="5" t="s">
        <v>5839</v>
      </c>
      <c r="B163" s="2" t="s">
        <v>5714</v>
      </c>
      <c r="C163" s="2" t="s">
        <v>5714</v>
      </c>
      <c r="D163" s="2" t="s">
        <v>5840</v>
      </c>
      <c r="E163" s="2" t="s">
        <v>4108</v>
      </c>
      <c r="F163" s="2" t="s">
        <v>55</v>
      </c>
      <c r="G163" s="2" t="s">
        <v>5809</v>
      </c>
      <c r="H163" s="2" t="s">
        <v>5715</v>
      </c>
      <c r="I163" s="2" t="s">
        <v>5716</v>
      </c>
      <c r="J163" s="2" t="s">
        <v>6440</v>
      </c>
      <c r="K163" s="2" t="s">
        <v>19</v>
      </c>
      <c r="L163" s="2" t="str">
        <f t="shared" si="17"/>
        <v>FREUDENBERG-CORTECO37525771002580</v>
      </c>
      <c r="M163" s="2">
        <f t="shared" si="16"/>
        <v>14</v>
      </c>
    </row>
    <row r="164" spans="1:13" x14ac:dyDescent="0.2">
      <c r="A164" s="5" t="s">
        <v>5841</v>
      </c>
      <c r="B164" s="2" t="s">
        <v>5714</v>
      </c>
      <c r="C164" s="2" t="s">
        <v>5714</v>
      </c>
      <c r="D164" s="2" t="s">
        <v>5842</v>
      </c>
      <c r="E164" s="2" t="s">
        <v>5843</v>
      </c>
      <c r="F164" s="2" t="s">
        <v>55</v>
      </c>
      <c r="G164" s="2" t="s">
        <v>5844</v>
      </c>
      <c r="H164" s="2" t="s">
        <v>5845</v>
      </c>
      <c r="I164" s="2" t="s">
        <v>5846</v>
      </c>
      <c r="J164" s="2" t="s">
        <v>6440</v>
      </c>
      <c r="K164" s="2" t="s">
        <v>19</v>
      </c>
      <c r="L164" s="2" t="str">
        <f t="shared" si="17"/>
        <v>FREUDENBERG-CORTECO37525771002660</v>
      </c>
      <c r="M164" s="2">
        <f t="shared" si="16"/>
        <v>14</v>
      </c>
    </row>
    <row r="165" spans="1:13" x14ac:dyDescent="0.2">
      <c r="A165" s="5" t="s">
        <v>5847</v>
      </c>
      <c r="B165" s="2" t="s">
        <v>5714</v>
      </c>
      <c r="C165" s="2" t="s">
        <v>5714</v>
      </c>
      <c r="D165" s="2" t="s">
        <v>5848</v>
      </c>
      <c r="E165" s="2" t="s">
        <v>5849</v>
      </c>
      <c r="F165" s="2" t="s">
        <v>55</v>
      </c>
      <c r="G165" s="2" t="s">
        <v>5850</v>
      </c>
      <c r="H165" s="2" t="s">
        <v>5851</v>
      </c>
      <c r="I165" s="2" t="s">
        <v>1281</v>
      </c>
      <c r="J165" s="2" t="s">
        <v>6440</v>
      </c>
      <c r="K165" s="2" t="s">
        <v>19</v>
      </c>
      <c r="L165" s="2" t="str">
        <f t="shared" si="17"/>
        <v>FREUDENBERG-CORTECO37525771002741</v>
      </c>
      <c r="M165" s="2">
        <f t="shared" si="16"/>
        <v>14</v>
      </c>
    </row>
    <row r="166" spans="1:13" x14ac:dyDescent="0.2">
      <c r="A166" s="5" t="s">
        <v>5852</v>
      </c>
      <c r="B166" s="2" t="s">
        <v>5714</v>
      </c>
      <c r="C166" s="2" t="s">
        <v>5714</v>
      </c>
      <c r="D166" s="2" t="s">
        <v>5853</v>
      </c>
      <c r="E166" s="2" t="s">
        <v>5854</v>
      </c>
      <c r="F166" s="2" t="s">
        <v>55</v>
      </c>
      <c r="G166" s="2" t="s">
        <v>5855</v>
      </c>
      <c r="H166" s="2" t="s">
        <v>5856</v>
      </c>
      <c r="I166" s="2" t="s">
        <v>5857</v>
      </c>
      <c r="J166" s="2" t="s">
        <v>6440</v>
      </c>
      <c r="K166" s="2" t="s">
        <v>19</v>
      </c>
      <c r="L166" s="2" t="str">
        <f t="shared" si="17"/>
        <v>FREUDENBERG-CORTECO37525771002822</v>
      </c>
      <c r="M166" s="2">
        <f t="shared" si="16"/>
        <v>14</v>
      </c>
    </row>
    <row r="167" spans="1:13" x14ac:dyDescent="0.2">
      <c r="A167" s="5" t="s">
        <v>5858</v>
      </c>
      <c r="B167" s="2" t="s">
        <v>5714</v>
      </c>
      <c r="C167" s="2" t="s">
        <v>5714</v>
      </c>
      <c r="D167" s="2" t="s">
        <v>5859</v>
      </c>
      <c r="E167" s="2" t="s">
        <v>5860</v>
      </c>
      <c r="F167" s="2" t="s">
        <v>55</v>
      </c>
      <c r="G167" s="2" t="s">
        <v>5861</v>
      </c>
      <c r="H167" s="2" t="s">
        <v>5862</v>
      </c>
      <c r="I167" s="2" t="s">
        <v>5863</v>
      </c>
      <c r="J167" s="2" t="s">
        <v>6440</v>
      </c>
      <c r="K167" s="2" t="s">
        <v>19</v>
      </c>
      <c r="L167" s="2" t="str">
        <f t="shared" si="17"/>
        <v>FREUDENBERG-CORTECO37525771002903</v>
      </c>
      <c r="M167" s="2">
        <f t="shared" si="16"/>
        <v>14</v>
      </c>
    </row>
    <row r="168" spans="1:13" x14ac:dyDescent="0.2">
      <c r="A168" s="5" t="s">
        <v>5864</v>
      </c>
      <c r="B168" s="2" t="s">
        <v>5714</v>
      </c>
      <c r="C168" s="2" t="s">
        <v>5714</v>
      </c>
      <c r="D168" s="2" t="s">
        <v>5865</v>
      </c>
      <c r="E168" s="2" t="s">
        <v>5866</v>
      </c>
      <c r="F168" s="2" t="s">
        <v>55</v>
      </c>
      <c r="G168" s="2" t="s">
        <v>5867</v>
      </c>
      <c r="H168" s="2" t="s">
        <v>5868</v>
      </c>
      <c r="I168" s="2" t="s">
        <v>5869</v>
      </c>
      <c r="J168" s="2" t="s">
        <v>6440</v>
      </c>
      <c r="K168" s="2" t="s">
        <v>19</v>
      </c>
      <c r="L168" s="2" t="str">
        <f t="shared" si="17"/>
        <v>FREUDENBERG-CORTECO37525771003047</v>
      </c>
      <c r="M168" s="2">
        <f t="shared" si="16"/>
        <v>14</v>
      </c>
    </row>
    <row r="169" spans="1:13" x14ac:dyDescent="0.2">
      <c r="A169" s="5" t="s">
        <v>328</v>
      </c>
      <c r="B169" s="2" t="s">
        <v>3395</v>
      </c>
      <c r="C169" s="2" t="s">
        <v>4587</v>
      </c>
      <c r="D169" s="2" t="s">
        <v>4588</v>
      </c>
      <c r="E169" s="2" t="s">
        <v>122</v>
      </c>
      <c r="F169" s="2" t="s">
        <v>16</v>
      </c>
      <c r="G169" s="2" t="s">
        <v>4589</v>
      </c>
      <c r="H169" s="2" t="s">
        <v>4590</v>
      </c>
      <c r="I169" s="2" t="s">
        <v>4591</v>
      </c>
      <c r="J169" s="2" t="s">
        <v>6440</v>
      </c>
      <c r="K169" s="2" t="s">
        <v>19</v>
      </c>
      <c r="L169" s="2" t="str">
        <f t="shared" si="17"/>
        <v>FREUDENBERG-CORTECO79086419000168</v>
      </c>
      <c r="M169" s="2">
        <f t="shared" si="16"/>
        <v>14</v>
      </c>
    </row>
    <row r="170" spans="1:13" x14ac:dyDescent="0.2">
      <c r="A170" s="5" t="s">
        <v>5184</v>
      </c>
      <c r="B170" s="2" t="s">
        <v>5185</v>
      </c>
      <c r="C170" s="2" t="s">
        <v>5186</v>
      </c>
      <c r="D170" s="2" t="s">
        <v>5187</v>
      </c>
      <c r="E170" s="2" t="s">
        <v>390</v>
      </c>
      <c r="F170" s="2" t="s">
        <v>391</v>
      </c>
      <c r="G170" s="2" t="s">
        <v>5188</v>
      </c>
      <c r="H170" s="2" t="s">
        <v>5189</v>
      </c>
      <c r="I170" s="2" t="s">
        <v>1281</v>
      </c>
      <c r="J170" s="2" t="s">
        <v>6440</v>
      </c>
      <c r="K170" s="2" t="s">
        <v>19</v>
      </c>
      <c r="L170" s="2" t="str">
        <f t="shared" si="17"/>
        <v>FREUDENBERG-CORTECO10763650000142</v>
      </c>
      <c r="M170" s="2">
        <f t="shared" si="16"/>
        <v>14</v>
      </c>
    </row>
    <row r="171" spans="1:13" x14ac:dyDescent="0.2">
      <c r="A171" s="5" t="s">
        <v>6013</v>
      </c>
      <c r="B171" s="2" t="s">
        <v>3828</v>
      </c>
      <c r="C171" s="2" t="s">
        <v>3829</v>
      </c>
      <c r="D171" s="2" t="s">
        <v>3830</v>
      </c>
      <c r="E171" s="2" t="s">
        <v>417</v>
      </c>
      <c r="F171" s="2" t="s">
        <v>24</v>
      </c>
      <c r="G171" s="2" t="s">
        <v>3831</v>
      </c>
      <c r="H171" s="2" t="s">
        <v>3832</v>
      </c>
      <c r="I171" s="2" t="s">
        <v>3801</v>
      </c>
      <c r="J171" s="2" t="s">
        <v>6440</v>
      </c>
      <c r="K171" s="2" t="s">
        <v>19</v>
      </c>
      <c r="L171" s="2" t="str">
        <f t="shared" si="17"/>
        <v>FREUDENBERG-CORTECO07888980000150</v>
      </c>
      <c r="M171" s="2">
        <f t="shared" si="16"/>
        <v>14</v>
      </c>
    </row>
    <row r="172" spans="1:13" x14ac:dyDescent="0.2">
      <c r="A172" s="5" t="s">
        <v>3967</v>
      </c>
      <c r="B172" s="2" t="s">
        <v>3968</v>
      </c>
      <c r="C172" s="2" t="s">
        <v>3969</v>
      </c>
      <c r="D172" s="2" t="s">
        <v>3970</v>
      </c>
      <c r="E172" s="2" t="s">
        <v>48</v>
      </c>
      <c r="F172" s="2" t="s">
        <v>24</v>
      </c>
      <c r="G172" s="2" t="s">
        <v>3955</v>
      </c>
      <c r="H172" s="2" t="s">
        <v>3971</v>
      </c>
      <c r="I172" s="2" t="s">
        <v>3957</v>
      </c>
      <c r="J172" s="2" t="s">
        <v>6440</v>
      </c>
      <c r="K172" s="2" t="s">
        <v>19</v>
      </c>
      <c r="L172" s="2" t="str">
        <f t="shared" si="17"/>
        <v>FREUDENBERG-CORTECO13604526000122</v>
      </c>
      <c r="M172" s="2">
        <f t="shared" si="16"/>
        <v>14</v>
      </c>
    </row>
    <row r="173" spans="1:13" x14ac:dyDescent="0.2">
      <c r="A173" s="5" t="s">
        <v>334</v>
      </c>
      <c r="B173" s="2" t="s">
        <v>6235</v>
      </c>
      <c r="C173" s="2" t="s">
        <v>6226</v>
      </c>
      <c r="D173" s="2" t="s">
        <v>6236</v>
      </c>
      <c r="E173" s="2" t="s">
        <v>335</v>
      </c>
      <c r="F173" s="2" t="s">
        <v>336</v>
      </c>
      <c r="G173" s="2" t="s">
        <v>6237</v>
      </c>
      <c r="H173" s="2" t="s">
        <v>6238</v>
      </c>
      <c r="I173" s="2" t="s">
        <v>6239</v>
      </c>
      <c r="J173" s="2" t="s">
        <v>6440</v>
      </c>
      <c r="K173" s="2" t="s">
        <v>19</v>
      </c>
      <c r="L173" s="2" t="str">
        <f t="shared" si="17"/>
        <v>FREUDENBERG-CORTECO12377080000188</v>
      </c>
      <c r="M173" s="2">
        <f t="shared" si="16"/>
        <v>14</v>
      </c>
    </row>
    <row r="174" spans="1:13" x14ac:dyDescent="0.2">
      <c r="A174" s="5" t="s">
        <v>665</v>
      </c>
      <c r="B174" s="2" t="s">
        <v>3591</v>
      </c>
      <c r="C174" s="2" t="s">
        <v>3592</v>
      </c>
      <c r="D174" s="2" t="s">
        <v>3593</v>
      </c>
      <c r="E174" s="2" t="s">
        <v>3594</v>
      </c>
      <c r="F174" s="2" t="s">
        <v>24</v>
      </c>
      <c r="G174" s="2" t="s">
        <v>3595</v>
      </c>
      <c r="H174" s="2" t="s">
        <v>3596</v>
      </c>
      <c r="I174" s="2" t="s">
        <v>3597</v>
      </c>
      <c r="J174" s="2" t="s">
        <v>6440</v>
      </c>
      <c r="K174" s="2" t="s">
        <v>19</v>
      </c>
      <c r="L174" s="2" t="str">
        <f t="shared" si="17"/>
        <v>FREUDENBERG-CORTECO03719858000107</v>
      </c>
      <c r="M174" s="2">
        <f t="shared" ref="M174:M237" si="18">LEN(A174)</f>
        <v>14</v>
      </c>
    </row>
    <row r="175" spans="1:13" x14ac:dyDescent="0.2">
      <c r="A175" s="5" t="s">
        <v>670</v>
      </c>
      <c r="B175" s="2" t="s">
        <v>5290</v>
      </c>
      <c r="C175" s="2" t="s">
        <v>5291</v>
      </c>
      <c r="D175" s="2" t="s">
        <v>5292</v>
      </c>
      <c r="E175" s="2" t="s">
        <v>446</v>
      </c>
      <c r="F175" s="2" t="s">
        <v>69</v>
      </c>
      <c r="G175" s="2" t="s">
        <v>5293</v>
      </c>
      <c r="H175" s="2" t="s">
        <v>5294</v>
      </c>
      <c r="I175" s="2" t="s">
        <v>5295</v>
      </c>
      <c r="J175" s="2" t="s">
        <v>6440</v>
      </c>
      <c r="K175" s="2" t="s">
        <v>19</v>
      </c>
      <c r="L175" s="2" t="str">
        <f t="shared" si="17"/>
        <v>FREUDENBERG-CORTECO05093194000130</v>
      </c>
      <c r="M175" s="2">
        <f t="shared" si="18"/>
        <v>14</v>
      </c>
    </row>
    <row r="176" spans="1:13" x14ac:dyDescent="0.2">
      <c r="A176" s="5" t="s">
        <v>3527</v>
      </c>
      <c r="B176" s="2" t="s">
        <v>3528</v>
      </c>
      <c r="C176" s="2" t="s">
        <v>3529</v>
      </c>
      <c r="D176" s="2" t="s">
        <v>3530</v>
      </c>
      <c r="E176" s="2" t="s">
        <v>48</v>
      </c>
      <c r="F176" s="2" t="s">
        <v>24</v>
      </c>
      <c r="G176" s="2" t="s">
        <v>3531</v>
      </c>
      <c r="H176" s="2" t="s">
        <v>3532</v>
      </c>
      <c r="I176" s="2" t="s">
        <v>3533</v>
      </c>
      <c r="J176" s="2" t="s">
        <v>6440</v>
      </c>
      <c r="K176" s="2" t="s">
        <v>19</v>
      </c>
      <c r="L176" s="2" t="str">
        <f t="shared" si="17"/>
        <v>FREUDENBERG-CORTECO60651528000152</v>
      </c>
      <c r="M176" s="2">
        <f t="shared" si="18"/>
        <v>14</v>
      </c>
    </row>
    <row r="177" spans="1:13" x14ac:dyDescent="0.2">
      <c r="A177" s="5" t="s">
        <v>6014</v>
      </c>
      <c r="B177" s="2" t="s">
        <v>4454</v>
      </c>
      <c r="C177" s="2" t="s">
        <v>4455</v>
      </c>
      <c r="D177" s="2" t="s">
        <v>4456</v>
      </c>
      <c r="E177" s="2" t="s">
        <v>751</v>
      </c>
      <c r="F177" s="2" t="s">
        <v>89</v>
      </c>
      <c r="G177" s="2" t="s">
        <v>4457</v>
      </c>
      <c r="H177" s="2" t="s">
        <v>4458</v>
      </c>
      <c r="I177" s="2" t="s">
        <v>4459</v>
      </c>
      <c r="J177" s="2" t="s">
        <v>6440</v>
      </c>
      <c r="K177" s="2" t="s">
        <v>19</v>
      </c>
      <c r="L177" s="2" t="str">
        <f t="shared" si="17"/>
        <v>FREUDENBERG-CORTECO01104804000101</v>
      </c>
      <c r="M177" s="2">
        <f t="shared" si="18"/>
        <v>14</v>
      </c>
    </row>
    <row r="178" spans="1:13" x14ac:dyDescent="0.2">
      <c r="A178" s="5" t="s">
        <v>5195</v>
      </c>
      <c r="B178" s="2" t="s">
        <v>5196</v>
      </c>
      <c r="C178" s="2" t="s">
        <v>5197</v>
      </c>
      <c r="D178" s="2" t="s">
        <v>5198</v>
      </c>
      <c r="E178" s="2" t="s">
        <v>48</v>
      </c>
      <c r="F178" s="2" t="s">
        <v>24</v>
      </c>
      <c r="G178" s="2" t="s">
        <v>3524</v>
      </c>
      <c r="H178" s="2" t="s">
        <v>5199</v>
      </c>
      <c r="I178" s="2" t="s">
        <v>5200</v>
      </c>
      <c r="J178" s="2" t="s">
        <v>6440</v>
      </c>
      <c r="K178" s="2" t="s">
        <v>19</v>
      </c>
      <c r="L178" s="2" t="str">
        <f t="shared" si="17"/>
        <v>FREUDENBERG-CORTECO62038187000170</v>
      </c>
      <c r="M178" s="2">
        <f t="shared" si="18"/>
        <v>14</v>
      </c>
    </row>
    <row r="179" spans="1:13" x14ac:dyDescent="0.2">
      <c r="A179" s="5" t="s">
        <v>6008</v>
      </c>
      <c r="B179" s="2" t="s">
        <v>317</v>
      </c>
      <c r="C179" s="2" t="s">
        <v>7497</v>
      </c>
      <c r="D179" s="2" t="s">
        <v>7498</v>
      </c>
      <c r="E179" s="2" t="s">
        <v>7165</v>
      </c>
      <c r="F179" s="2" t="s">
        <v>82</v>
      </c>
      <c r="G179" s="2" t="s">
        <v>7499</v>
      </c>
      <c r="H179" s="2" t="s">
        <v>319</v>
      </c>
      <c r="I179" s="2" t="s">
        <v>4258</v>
      </c>
      <c r="J179" s="2" t="s">
        <v>6440</v>
      </c>
      <c r="K179" s="2" t="s">
        <v>19</v>
      </c>
      <c r="L179" s="2" t="str">
        <f t="shared" si="17"/>
        <v>FREUDENBERG-CORTECO07965809000105</v>
      </c>
      <c r="M179" s="2">
        <f t="shared" si="18"/>
        <v>14</v>
      </c>
    </row>
    <row r="180" spans="1:13" x14ac:dyDescent="0.2">
      <c r="A180" s="5" t="s">
        <v>4272</v>
      </c>
      <c r="B180" s="2" t="s">
        <v>317</v>
      </c>
      <c r="C180" s="2" t="s">
        <v>7500</v>
      </c>
      <c r="D180" s="2" t="s">
        <v>7501</v>
      </c>
      <c r="E180" s="2" t="s">
        <v>7165</v>
      </c>
      <c r="F180" s="2" t="s">
        <v>82</v>
      </c>
      <c r="G180" s="2" t="s">
        <v>7502</v>
      </c>
      <c r="H180" s="2" t="s">
        <v>319</v>
      </c>
      <c r="I180" s="2" t="s">
        <v>4273</v>
      </c>
      <c r="J180" s="2" t="s">
        <v>6440</v>
      </c>
      <c r="K180" s="2" t="s">
        <v>19</v>
      </c>
      <c r="L180" s="2" t="str">
        <f t="shared" si="17"/>
        <v>FREUDENBERG-CORTECO07965809000288</v>
      </c>
      <c r="M180" s="2">
        <f t="shared" si="18"/>
        <v>14</v>
      </c>
    </row>
    <row r="181" spans="1:13" x14ac:dyDescent="0.2">
      <c r="A181" s="5" t="s">
        <v>4261</v>
      </c>
      <c r="B181" s="2" t="s">
        <v>317</v>
      </c>
      <c r="C181" s="2" t="s">
        <v>7503</v>
      </c>
      <c r="D181" s="2" t="s">
        <v>7504</v>
      </c>
      <c r="E181" s="2" t="s">
        <v>7165</v>
      </c>
      <c r="F181" s="2" t="s">
        <v>82</v>
      </c>
      <c r="G181" s="2" t="s">
        <v>7505</v>
      </c>
      <c r="H181" s="2" t="s">
        <v>319</v>
      </c>
      <c r="I181" s="2" t="s">
        <v>4262</v>
      </c>
      <c r="J181" s="2" t="s">
        <v>6440</v>
      </c>
      <c r="K181" s="2" t="s">
        <v>19</v>
      </c>
      <c r="L181" s="2" t="str">
        <f t="shared" si="17"/>
        <v>FREUDENBERG-CORTECO07965809000369</v>
      </c>
      <c r="M181" s="2">
        <f t="shared" si="18"/>
        <v>14</v>
      </c>
    </row>
    <row r="182" spans="1:13" x14ac:dyDescent="0.2">
      <c r="A182" s="5" t="s">
        <v>316</v>
      </c>
      <c r="B182" s="2" t="s">
        <v>317</v>
      </c>
      <c r="C182" s="2" t="s">
        <v>7506</v>
      </c>
      <c r="D182" s="2" t="s">
        <v>7507</v>
      </c>
      <c r="E182" s="2" t="s">
        <v>7165</v>
      </c>
      <c r="F182" s="2" t="s">
        <v>82</v>
      </c>
      <c r="G182" s="2" t="s">
        <v>7508</v>
      </c>
      <c r="H182" s="2" t="s">
        <v>319</v>
      </c>
      <c r="I182" s="2" t="s">
        <v>7509</v>
      </c>
      <c r="J182" s="2" t="s">
        <v>6440</v>
      </c>
      <c r="K182" s="2" t="s">
        <v>19</v>
      </c>
      <c r="L182" s="2" t="str">
        <f t="shared" si="17"/>
        <v>FREUDENBERG-CORTECO07965809000520</v>
      </c>
      <c r="M182" s="2">
        <f t="shared" si="18"/>
        <v>14</v>
      </c>
    </row>
    <row r="183" spans="1:13" x14ac:dyDescent="0.2">
      <c r="A183" s="5" t="s">
        <v>4274</v>
      </c>
      <c r="B183" s="2" t="s">
        <v>317</v>
      </c>
      <c r="C183" s="2" t="s">
        <v>7510</v>
      </c>
      <c r="D183" s="2" t="s">
        <v>7511</v>
      </c>
      <c r="E183" s="2" t="s">
        <v>7165</v>
      </c>
      <c r="F183" s="2" t="s">
        <v>82</v>
      </c>
      <c r="G183" s="2" t="s">
        <v>7512</v>
      </c>
      <c r="H183" s="2" t="s">
        <v>319</v>
      </c>
      <c r="I183" s="2" t="s">
        <v>4275</v>
      </c>
      <c r="J183" s="2" t="s">
        <v>6440</v>
      </c>
      <c r="K183" s="2" t="s">
        <v>19</v>
      </c>
      <c r="L183" s="2" t="str">
        <f t="shared" si="17"/>
        <v>FREUDENBERG-CORTECO07965809000601</v>
      </c>
      <c r="M183" s="2">
        <f t="shared" si="18"/>
        <v>14</v>
      </c>
    </row>
    <row r="184" spans="1:13" x14ac:dyDescent="0.2">
      <c r="A184" s="5" t="s">
        <v>4260</v>
      </c>
      <c r="B184" s="2" t="s">
        <v>317</v>
      </c>
      <c r="C184" s="2" t="s">
        <v>7513</v>
      </c>
      <c r="D184" s="2" t="s">
        <v>7514</v>
      </c>
      <c r="E184" s="2" t="s">
        <v>7165</v>
      </c>
      <c r="F184" s="2" t="s">
        <v>82</v>
      </c>
      <c r="G184" s="2" t="s">
        <v>7508</v>
      </c>
      <c r="H184" s="2" t="s">
        <v>319</v>
      </c>
      <c r="I184" s="2" t="s">
        <v>7515</v>
      </c>
      <c r="J184" s="2" t="s">
        <v>6440</v>
      </c>
      <c r="K184" s="2" t="s">
        <v>19</v>
      </c>
      <c r="L184" s="2" t="str">
        <f t="shared" si="17"/>
        <v>FREUDENBERG-CORTECO07965809000792</v>
      </c>
      <c r="M184" s="2">
        <f t="shared" si="18"/>
        <v>14</v>
      </c>
    </row>
    <row r="185" spans="1:13" x14ac:dyDescent="0.2">
      <c r="A185" s="5" t="s">
        <v>4270</v>
      </c>
      <c r="B185" s="2" t="s">
        <v>317</v>
      </c>
      <c r="C185" s="2" t="s">
        <v>7516</v>
      </c>
      <c r="D185" s="2" t="s">
        <v>7517</v>
      </c>
      <c r="E185" s="2" t="s">
        <v>7165</v>
      </c>
      <c r="F185" s="2" t="s">
        <v>82</v>
      </c>
      <c r="G185" s="2" t="s">
        <v>7499</v>
      </c>
      <c r="H185" s="2" t="s">
        <v>319</v>
      </c>
      <c r="I185" s="2" t="s">
        <v>4271</v>
      </c>
      <c r="J185" s="2" t="s">
        <v>6440</v>
      </c>
      <c r="K185" s="2" t="s">
        <v>19</v>
      </c>
      <c r="L185" s="2" t="str">
        <f t="shared" si="17"/>
        <v>FREUDENBERG-CORTECO07965809000873</v>
      </c>
      <c r="M185" s="2">
        <f t="shared" si="18"/>
        <v>14</v>
      </c>
    </row>
    <row r="186" spans="1:13" x14ac:dyDescent="0.2">
      <c r="A186" s="5" t="s">
        <v>4263</v>
      </c>
      <c r="B186" s="2" t="s">
        <v>317</v>
      </c>
      <c r="C186" s="2" t="s">
        <v>7518</v>
      </c>
      <c r="D186" s="2" t="s">
        <v>7519</v>
      </c>
      <c r="E186" s="2" t="s">
        <v>7165</v>
      </c>
      <c r="F186" s="2" t="s">
        <v>82</v>
      </c>
      <c r="G186" s="2" t="s">
        <v>7520</v>
      </c>
      <c r="H186" s="2" t="s">
        <v>319</v>
      </c>
      <c r="I186" s="2" t="s">
        <v>4264</v>
      </c>
      <c r="J186" s="2" t="s">
        <v>6440</v>
      </c>
      <c r="K186" s="2" t="s">
        <v>19</v>
      </c>
      <c r="L186" s="2" t="str">
        <f t="shared" si="17"/>
        <v>FREUDENBERG-CORTECO07965809000954</v>
      </c>
      <c r="M186" s="2">
        <f t="shared" si="18"/>
        <v>14</v>
      </c>
    </row>
    <row r="187" spans="1:13" x14ac:dyDescent="0.2">
      <c r="A187" s="5" t="s">
        <v>4276</v>
      </c>
      <c r="B187" s="2" t="s">
        <v>317</v>
      </c>
      <c r="C187" s="2" t="s">
        <v>7521</v>
      </c>
      <c r="D187" s="2" t="s">
        <v>7522</v>
      </c>
      <c r="E187" s="2" t="s">
        <v>7165</v>
      </c>
      <c r="F187" s="2" t="s">
        <v>82</v>
      </c>
      <c r="G187" s="2" t="s">
        <v>7523</v>
      </c>
      <c r="H187" s="2" t="s">
        <v>319</v>
      </c>
      <c r="I187" s="2" t="s">
        <v>7524</v>
      </c>
      <c r="J187" s="2" t="s">
        <v>6440</v>
      </c>
      <c r="K187" s="2" t="s">
        <v>19</v>
      </c>
      <c r="L187" s="2" t="str">
        <f t="shared" si="17"/>
        <v>FREUDENBERG-CORTECO07965809001179</v>
      </c>
      <c r="M187" s="2">
        <f t="shared" si="18"/>
        <v>14</v>
      </c>
    </row>
    <row r="188" spans="1:13" x14ac:dyDescent="0.2">
      <c r="A188" s="5" t="s">
        <v>4265</v>
      </c>
      <c r="B188" s="2" t="s">
        <v>317</v>
      </c>
      <c r="C188" s="2" t="s">
        <v>7525</v>
      </c>
      <c r="D188" s="2" t="s">
        <v>7526</v>
      </c>
      <c r="E188" s="2" t="s">
        <v>7165</v>
      </c>
      <c r="F188" s="2" t="s">
        <v>82</v>
      </c>
      <c r="G188" s="2" t="s">
        <v>7527</v>
      </c>
      <c r="H188" s="2" t="s">
        <v>319</v>
      </c>
      <c r="I188" s="2" t="s">
        <v>4266</v>
      </c>
      <c r="J188" s="2" t="s">
        <v>6440</v>
      </c>
      <c r="K188" s="2" t="s">
        <v>19</v>
      </c>
      <c r="L188" s="2" t="str">
        <f t="shared" si="17"/>
        <v>FREUDENBERG-CORTECO07965809001250</v>
      </c>
      <c r="M188" s="2">
        <f t="shared" si="18"/>
        <v>14</v>
      </c>
    </row>
    <row r="189" spans="1:13" x14ac:dyDescent="0.2">
      <c r="A189" s="5" t="s">
        <v>468</v>
      </c>
      <c r="B189" s="2" t="s">
        <v>317</v>
      </c>
      <c r="C189" s="2" t="s">
        <v>7528</v>
      </c>
      <c r="D189" s="2" t="s">
        <v>7529</v>
      </c>
      <c r="E189" s="2" t="s">
        <v>7190</v>
      </c>
      <c r="F189" s="2" t="s">
        <v>364</v>
      </c>
      <c r="G189" s="2" t="s">
        <v>3461</v>
      </c>
      <c r="H189" s="2" t="s">
        <v>3462</v>
      </c>
      <c r="I189" s="2" t="s">
        <v>4277</v>
      </c>
      <c r="J189" s="2" t="s">
        <v>6440</v>
      </c>
      <c r="K189" s="2" t="s">
        <v>19</v>
      </c>
      <c r="L189" s="2" t="str">
        <f t="shared" si="17"/>
        <v>FREUDENBERG-CORTECO07965809001330</v>
      </c>
      <c r="M189" s="2">
        <f t="shared" si="18"/>
        <v>14</v>
      </c>
    </row>
    <row r="190" spans="1:13" x14ac:dyDescent="0.2">
      <c r="A190" s="5" t="s">
        <v>4267</v>
      </c>
      <c r="B190" s="2" t="s">
        <v>317</v>
      </c>
      <c r="C190" s="2" t="s">
        <v>7530</v>
      </c>
      <c r="D190" s="2" t="s">
        <v>7531</v>
      </c>
      <c r="E190" s="2" t="s">
        <v>7532</v>
      </c>
      <c r="F190" s="2" t="s">
        <v>82</v>
      </c>
      <c r="G190" s="2" t="s">
        <v>7533</v>
      </c>
      <c r="H190" s="2" t="s">
        <v>319</v>
      </c>
      <c r="I190" s="2" t="s">
        <v>4268</v>
      </c>
      <c r="J190" s="2" t="s">
        <v>6440</v>
      </c>
      <c r="K190" s="2" t="s">
        <v>19</v>
      </c>
      <c r="L190" s="2" t="str">
        <f t="shared" si="17"/>
        <v>FREUDENBERG-CORTECO07965809001411</v>
      </c>
      <c r="M190" s="2">
        <f t="shared" si="18"/>
        <v>14</v>
      </c>
    </row>
    <row r="191" spans="1:13" x14ac:dyDescent="0.2">
      <c r="A191" s="5" t="s">
        <v>4259</v>
      </c>
      <c r="B191" s="2" t="s">
        <v>317</v>
      </c>
      <c r="C191" s="2" t="s">
        <v>7534</v>
      </c>
      <c r="D191" s="2" t="s">
        <v>7535</v>
      </c>
      <c r="E191" s="2" t="s">
        <v>7190</v>
      </c>
      <c r="F191" s="2" t="s">
        <v>364</v>
      </c>
      <c r="G191" s="2" t="s">
        <v>7536</v>
      </c>
      <c r="H191" s="2" t="s">
        <v>3462</v>
      </c>
      <c r="I191" s="2" t="s">
        <v>7537</v>
      </c>
      <c r="J191" s="2" t="s">
        <v>6440</v>
      </c>
      <c r="K191" s="2" t="s">
        <v>19</v>
      </c>
      <c r="L191" s="2" t="str">
        <f t="shared" si="17"/>
        <v>FREUDENBERG-CORTECO07965809001500</v>
      </c>
      <c r="M191" s="2">
        <f t="shared" si="18"/>
        <v>14</v>
      </c>
    </row>
    <row r="192" spans="1:13" x14ac:dyDescent="0.2">
      <c r="A192" s="5" t="s">
        <v>469</v>
      </c>
      <c r="B192" s="2" t="s">
        <v>317</v>
      </c>
      <c r="C192" s="2" t="s">
        <v>7538</v>
      </c>
      <c r="D192" s="2" t="s">
        <v>7539</v>
      </c>
      <c r="E192" s="2" t="s">
        <v>7190</v>
      </c>
      <c r="F192" s="2" t="s">
        <v>364</v>
      </c>
      <c r="G192" s="2" t="s">
        <v>7540</v>
      </c>
      <c r="H192" s="2" t="s">
        <v>3462</v>
      </c>
      <c r="I192" s="2" t="s">
        <v>7541</v>
      </c>
      <c r="J192" s="2" t="s">
        <v>6440</v>
      </c>
      <c r="K192" s="2" t="s">
        <v>19</v>
      </c>
      <c r="L192" s="2" t="str">
        <f t="shared" si="17"/>
        <v>FREUDENBERG-CORTECO07965809001683</v>
      </c>
      <c r="M192" s="2">
        <f t="shared" si="18"/>
        <v>14</v>
      </c>
    </row>
    <row r="193" spans="1:13" x14ac:dyDescent="0.2">
      <c r="A193" s="5" t="s">
        <v>4269</v>
      </c>
      <c r="B193" s="2" t="s">
        <v>317</v>
      </c>
      <c r="C193" s="2" t="s">
        <v>7542</v>
      </c>
      <c r="D193" s="2" t="s">
        <v>7543</v>
      </c>
      <c r="E193" s="2" t="s">
        <v>7165</v>
      </c>
      <c r="F193" s="2" t="s">
        <v>82</v>
      </c>
      <c r="G193" s="2" t="s">
        <v>7544</v>
      </c>
      <c r="H193" s="2" t="s">
        <v>319</v>
      </c>
      <c r="I193" s="2" t="s">
        <v>4279</v>
      </c>
      <c r="J193" s="2" t="s">
        <v>6440</v>
      </c>
      <c r="K193" s="2" t="s">
        <v>19</v>
      </c>
      <c r="L193" s="2" t="str">
        <f t="shared" si="17"/>
        <v>FREUDENBERG-CORTECO07965809001764</v>
      </c>
      <c r="M193" s="2">
        <f t="shared" si="18"/>
        <v>14</v>
      </c>
    </row>
    <row r="194" spans="1:13" x14ac:dyDescent="0.2">
      <c r="A194" s="5" t="s">
        <v>3510</v>
      </c>
      <c r="B194" s="2" t="s">
        <v>317</v>
      </c>
      <c r="C194" s="2" t="s">
        <v>7545</v>
      </c>
      <c r="D194" s="2" t="s">
        <v>7546</v>
      </c>
      <c r="E194" s="2" t="s">
        <v>7385</v>
      </c>
      <c r="F194" s="2" t="s">
        <v>167</v>
      </c>
      <c r="G194" s="2" t="s">
        <v>7547</v>
      </c>
      <c r="H194" s="2" t="s">
        <v>7387</v>
      </c>
      <c r="I194" s="2" t="s">
        <v>7548</v>
      </c>
      <c r="J194" s="2" t="s">
        <v>6440</v>
      </c>
      <c r="K194" s="2" t="s">
        <v>19</v>
      </c>
      <c r="L194" s="2" t="str">
        <f t="shared" si="17"/>
        <v>FREUDENBERG-CORTECO07965809002060</v>
      </c>
      <c r="M194" s="2">
        <f t="shared" si="18"/>
        <v>14</v>
      </c>
    </row>
    <row r="195" spans="1:13" x14ac:dyDescent="0.2">
      <c r="A195" s="5" t="s">
        <v>4278</v>
      </c>
      <c r="B195" s="2" t="s">
        <v>317</v>
      </c>
      <c r="C195" s="2" t="s">
        <v>7549</v>
      </c>
      <c r="D195" s="2" t="s">
        <v>7550</v>
      </c>
      <c r="E195" s="2" t="s">
        <v>7551</v>
      </c>
      <c r="F195" s="2" t="s">
        <v>82</v>
      </c>
      <c r="G195" s="2" t="s">
        <v>7552</v>
      </c>
      <c r="H195" s="2" t="s">
        <v>319</v>
      </c>
      <c r="I195" s="2" t="s">
        <v>7553</v>
      </c>
      <c r="J195" s="2" t="s">
        <v>6440</v>
      </c>
      <c r="K195" s="2" t="s">
        <v>19</v>
      </c>
      <c r="L195" s="2" t="str">
        <f t="shared" si="17"/>
        <v>FREUDENBERG-CORTECO07965809002140</v>
      </c>
      <c r="M195" s="2">
        <f t="shared" si="18"/>
        <v>14</v>
      </c>
    </row>
    <row r="196" spans="1:13" x14ac:dyDescent="0.2">
      <c r="A196" s="5" t="s">
        <v>3508</v>
      </c>
      <c r="B196" s="2" t="s">
        <v>317</v>
      </c>
      <c r="C196" s="2" t="s">
        <v>7554</v>
      </c>
      <c r="D196" s="2" t="s">
        <v>7539</v>
      </c>
      <c r="E196" s="2" t="s">
        <v>7190</v>
      </c>
      <c r="F196" s="2" t="s">
        <v>364</v>
      </c>
      <c r="G196" s="2" t="s">
        <v>7540</v>
      </c>
      <c r="H196" s="2" t="s">
        <v>3462</v>
      </c>
      <c r="I196" s="2" t="s">
        <v>7555</v>
      </c>
      <c r="J196" s="2" t="s">
        <v>6440</v>
      </c>
      <c r="K196" s="2" t="s">
        <v>19</v>
      </c>
      <c r="L196" s="2" t="str">
        <f t="shared" si="17"/>
        <v>FREUDENBERG-CORTECO07965809001845</v>
      </c>
      <c r="M196" s="2">
        <f t="shared" si="18"/>
        <v>14</v>
      </c>
    </row>
    <row r="197" spans="1:13" x14ac:dyDescent="0.2">
      <c r="A197" s="5" t="s">
        <v>5610</v>
      </c>
      <c r="B197" s="2" t="s">
        <v>5611</v>
      </c>
      <c r="C197" s="2" t="s">
        <v>5612</v>
      </c>
      <c r="D197" s="2" t="s">
        <v>5613</v>
      </c>
      <c r="E197" s="2" t="s">
        <v>5614</v>
      </c>
      <c r="F197" s="2" t="s">
        <v>142</v>
      </c>
      <c r="G197" s="2" t="s">
        <v>5615</v>
      </c>
      <c r="H197" s="2" t="s">
        <v>5616</v>
      </c>
      <c r="I197" s="2" t="s">
        <v>1281</v>
      </c>
      <c r="J197" s="2" t="s">
        <v>6440</v>
      </c>
      <c r="K197" s="2" t="s">
        <v>19</v>
      </c>
      <c r="L197" s="2" t="str">
        <f t="shared" si="17"/>
        <v>FREUDENBERG-CORTECO83210468000138</v>
      </c>
      <c r="M197" s="2">
        <f t="shared" si="18"/>
        <v>14</v>
      </c>
    </row>
    <row r="198" spans="1:13" x14ac:dyDescent="0.2">
      <c r="A198" s="5" t="s">
        <v>474</v>
      </c>
      <c r="B198" s="2" t="s">
        <v>472</v>
      </c>
      <c r="C198" s="2" t="s">
        <v>4396</v>
      </c>
      <c r="D198" s="2" t="s">
        <v>4397</v>
      </c>
      <c r="E198" s="2" t="s">
        <v>4394</v>
      </c>
      <c r="F198" s="2" t="s">
        <v>89</v>
      </c>
      <c r="G198" s="2" t="s">
        <v>4398</v>
      </c>
      <c r="H198" s="2" t="s">
        <v>4399</v>
      </c>
      <c r="I198" s="2" t="s">
        <v>4395</v>
      </c>
      <c r="J198" s="2" t="s">
        <v>6440</v>
      </c>
      <c r="K198" s="2" t="s">
        <v>19</v>
      </c>
      <c r="L198" s="2" t="str">
        <f t="shared" si="17"/>
        <v>FREUDENBERG-CORTECO13194329000930</v>
      </c>
      <c r="M198" s="2">
        <f t="shared" si="18"/>
        <v>14</v>
      </c>
    </row>
    <row r="199" spans="1:13" x14ac:dyDescent="0.2">
      <c r="A199" s="5" t="s">
        <v>471</v>
      </c>
      <c r="B199" s="2" t="s">
        <v>4407</v>
      </c>
      <c r="C199" s="2" t="s">
        <v>4444</v>
      </c>
      <c r="D199" s="2" t="s">
        <v>4445</v>
      </c>
      <c r="E199" s="2" t="s">
        <v>4446</v>
      </c>
      <c r="F199" s="2" t="s">
        <v>89</v>
      </c>
      <c r="G199" s="2" t="s">
        <v>4447</v>
      </c>
      <c r="H199" s="2" t="s">
        <v>4448</v>
      </c>
      <c r="I199" s="2" t="s">
        <v>4449</v>
      </c>
      <c r="J199" s="2" t="s">
        <v>6440</v>
      </c>
      <c r="K199" s="2" t="s">
        <v>19</v>
      </c>
      <c r="L199" s="2" t="str">
        <f t="shared" si="17"/>
        <v>FREUDENBERG-CORTECO13194329000182</v>
      </c>
      <c r="M199" s="2">
        <f t="shared" si="18"/>
        <v>14</v>
      </c>
    </row>
    <row r="200" spans="1:13" x14ac:dyDescent="0.2">
      <c r="A200" s="5" t="s">
        <v>4406</v>
      </c>
      <c r="B200" s="2" t="s">
        <v>4407</v>
      </c>
      <c r="C200" s="2" t="s">
        <v>4408</v>
      </c>
      <c r="D200" s="2" t="s">
        <v>4409</v>
      </c>
      <c r="E200" s="2" t="s">
        <v>4410</v>
      </c>
      <c r="F200" s="2" t="s">
        <v>89</v>
      </c>
      <c r="G200" s="2" t="s">
        <v>4411</v>
      </c>
      <c r="H200" s="2" t="s">
        <v>4412</v>
      </c>
      <c r="I200" s="2" t="s">
        <v>4413</v>
      </c>
      <c r="J200" s="2" t="s">
        <v>6440</v>
      </c>
      <c r="K200" s="2" t="s">
        <v>19</v>
      </c>
      <c r="L200" s="2" t="str">
        <f t="shared" si="17"/>
        <v>FREUDENBERG-CORTECO13194329000263</v>
      </c>
      <c r="M200" s="2">
        <f t="shared" si="18"/>
        <v>14</v>
      </c>
    </row>
    <row r="201" spans="1:13" x14ac:dyDescent="0.2">
      <c r="A201" s="5" t="s">
        <v>475</v>
      </c>
      <c r="B201" s="2" t="s">
        <v>4407</v>
      </c>
      <c r="C201" s="2" t="s">
        <v>4414</v>
      </c>
      <c r="D201" s="2" t="s">
        <v>4415</v>
      </c>
      <c r="E201" s="2" t="s">
        <v>4340</v>
      </c>
      <c r="F201" s="2" t="s">
        <v>89</v>
      </c>
      <c r="G201" s="2" t="s">
        <v>4416</v>
      </c>
      <c r="H201" s="2" t="s">
        <v>4417</v>
      </c>
      <c r="I201" s="2" t="s">
        <v>4418</v>
      </c>
      <c r="J201" s="2" t="s">
        <v>6440</v>
      </c>
      <c r="K201" s="2" t="s">
        <v>19</v>
      </c>
      <c r="L201" s="2" t="str">
        <f t="shared" si="17"/>
        <v>FREUDENBERG-CORTECO13194329000344</v>
      </c>
      <c r="M201" s="2">
        <f t="shared" si="18"/>
        <v>14</v>
      </c>
    </row>
    <row r="202" spans="1:13" x14ac:dyDescent="0.2">
      <c r="A202" s="5" t="s">
        <v>742</v>
      </c>
      <c r="B202" s="2" t="s">
        <v>4407</v>
      </c>
      <c r="C202" s="2" t="s">
        <v>4424</v>
      </c>
      <c r="D202" s="2" t="s">
        <v>4425</v>
      </c>
      <c r="E202" s="2" t="s">
        <v>4426</v>
      </c>
      <c r="F202" s="2" t="s">
        <v>89</v>
      </c>
      <c r="G202" s="2" t="s">
        <v>4427</v>
      </c>
      <c r="H202" s="2" t="s">
        <v>4428</v>
      </c>
      <c r="I202" s="2" t="s">
        <v>4429</v>
      </c>
      <c r="J202" s="2" t="s">
        <v>6440</v>
      </c>
      <c r="K202" s="2" t="s">
        <v>19</v>
      </c>
      <c r="L202" s="2" t="str">
        <f t="shared" si="17"/>
        <v>FREUDENBERG-CORTECO13194329000425</v>
      </c>
      <c r="M202" s="2">
        <f t="shared" si="18"/>
        <v>14</v>
      </c>
    </row>
    <row r="203" spans="1:13" x14ac:dyDescent="0.2">
      <c r="A203" s="5" t="s">
        <v>4450</v>
      </c>
      <c r="B203" s="2" t="s">
        <v>4407</v>
      </c>
      <c r="C203" s="2" t="s">
        <v>4451</v>
      </c>
      <c r="D203" s="2" t="s">
        <v>4452</v>
      </c>
      <c r="E203" s="2" t="s">
        <v>88</v>
      </c>
      <c r="F203" s="2" t="s">
        <v>89</v>
      </c>
      <c r="G203" s="2" t="s">
        <v>4453</v>
      </c>
      <c r="H203" s="2" t="s">
        <v>4422</v>
      </c>
      <c r="I203" s="2" t="s">
        <v>4423</v>
      </c>
      <c r="J203" s="2" t="s">
        <v>6440</v>
      </c>
      <c r="K203" s="2" t="s">
        <v>19</v>
      </c>
      <c r="L203" s="2" t="str">
        <f t="shared" si="17"/>
        <v>FREUDENBERG-CORTECO13194329000506</v>
      </c>
      <c r="M203" s="2">
        <f t="shared" si="18"/>
        <v>14</v>
      </c>
    </row>
    <row r="204" spans="1:13" x14ac:dyDescent="0.2">
      <c r="A204" s="5" t="s">
        <v>4430</v>
      </c>
      <c r="B204" s="2" t="s">
        <v>4407</v>
      </c>
      <c r="C204" s="2" t="s">
        <v>4431</v>
      </c>
      <c r="D204" s="2" t="s">
        <v>4432</v>
      </c>
      <c r="E204" s="2" t="s">
        <v>4433</v>
      </c>
      <c r="F204" s="2" t="s">
        <v>89</v>
      </c>
      <c r="G204" s="2" t="s">
        <v>4434</v>
      </c>
      <c r="H204" s="2" t="s">
        <v>4435</v>
      </c>
      <c r="I204" s="2" t="s">
        <v>4436</v>
      </c>
      <c r="J204" s="2" t="s">
        <v>6440</v>
      </c>
      <c r="K204" s="2" t="s">
        <v>19</v>
      </c>
      <c r="L204" s="2" t="str">
        <f t="shared" si="17"/>
        <v>FREUDENBERG-CORTECO13194329000697</v>
      </c>
      <c r="M204" s="2">
        <f t="shared" si="18"/>
        <v>14</v>
      </c>
    </row>
    <row r="205" spans="1:13" x14ac:dyDescent="0.2">
      <c r="A205" s="5" t="s">
        <v>4437</v>
      </c>
      <c r="B205" s="2" t="s">
        <v>4407</v>
      </c>
      <c r="C205" s="2" t="s">
        <v>4438</v>
      </c>
      <c r="D205" s="2" t="s">
        <v>4439</v>
      </c>
      <c r="E205" s="2" t="s">
        <v>4440</v>
      </c>
      <c r="F205" s="2" t="s">
        <v>89</v>
      </c>
      <c r="G205" s="2" t="s">
        <v>4441</v>
      </c>
      <c r="H205" s="2" t="s">
        <v>4442</v>
      </c>
      <c r="I205" s="2" t="s">
        <v>4443</v>
      </c>
      <c r="J205" s="2" t="s">
        <v>6440</v>
      </c>
      <c r="K205" s="2" t="s">
        <v>19</v>
      </c>
      <c r="L205" s="2" t="str">
        <f t="shared" si="17"/>
        <v>FREUDENBERG-CORTECO13194329000859</v>
      </c>
      <c r="M205" s="2">
        <f t="shared" si="18"/>
        <v>14</v>
      </c>
    </row>
    <row r="206" spans="1:13" x14ac:dyDescent="0.2">
      <c r="A206" s="5" t="s">
        <v>708</v>
      </c>
      <c r="B206" s="2" t="s">
        <v>4407</v>
      </c>
      <c r="C206" s="2" t="s">
        <v>4419</v>
      </c>
      <c r="D206" s="2" t="s">
        <v>4420</v>
      </c>
      <c r="E206" s="2" t="s">
        <v>88</v>
      </c>
      <c r="F206" s="2" t="s">
        <v>89</v>
      </c>
      <c r="G206" s="2" t="s">
        <v>4421</v>
      </c>
      <c r="H206" s="2" t="s">
        <v>4422</v>
      </c>
      <c r="I206" s="2" t="s">
        <v>4423</v>
      </c>
      <c r="J206" s="2" t="s">
        <v>6440</v>
      </c>
      <c r="K206" s="2" t="s">
        <v>19</v>
      </c>
      <c r="L206" s="2" t="str">
        <f t="shared" si="17"/>
        <v>FREUDENBERG-CORTECO22654108000130</v>
      </c>
      <c r="M206" s="2">
        <f t="shared" si="18"/>
        <v>14</v>
      </c>
    </row>
    <row r="207" spans="1:13" x14ac:dyDescent="0.2">
      <c r="A207" s="5" t="s">
        <v>5201</v>
      </c>
      <c r="B207" s="2" t="s">
        <v>5202</v>
      </c>
      <c r="C207" s="2" t="s">
        <v>5203</v>
      </c>
      <c r="D207" s="2" t="s">
        <v>5204</v>
      </c>
      <c r="E207" s="2" t="s">
        <v>404</v>
      </c>
      <c r="F207" s="2" t="s">
        <v>55</v>
      </c>
      <c r="G207" s="2" t="s">
        <v>5205</v>
      </c>
      <c r="H207" s="2" t="s">
        <v>5206</v>
      </c>
      <c r="I207" s="2" t="s">
        <v>5207</v>
      </c>
      <c r="J207" s="2" t="s">
        <v>6440</v>
      </c>
      <c r="K207" s="2" t="s">
        <v>19</v>
      </c>
      <c r="L207" s="2" t="str">
        <f t="shared" si="17"/>
        <v>FREUDENBERG-CORTECO18177878000162</v>
      </c>
      <c r="M207" s="2">
        <f t="shared" si="18"/>
        <v>14</v>
      </c>
    </row>
    <row r="208" spans="1:13" x14ac:dyDescent="0.2">
      <c r="A208" s="5" t="s">
        <v>5582</v>
      </c>
      <c r="B208" s="2" t="s">
        <v>5583</v>
      </c>
      <c r="C208" s="2" t="s">
        <v>5584</v>
      </c>
      <c r="D208" s="2" t="s">
        <v>5585</v>
      </c>
      <c r="E208" s="2" t="s">
        <v>481</v>
      </c>
      <c r="F208" s="2" t="s">
        <v>55</v>
      </c>
      <c r="G208" s="2" t="s">
        <v>5491</v>
      </c>
      <c r="H208" s="2" t="s">
        <v>5586</v>
      </c>
      <c r="I208" s="2" t="s">
        <v>1281</v>
      </c>
      <c r="J208" s="2" t="s">
        <v>6440</v>
      </c>
      <c r="K208" s="2" t="s">
        <v>19</v>
      </c>
      <c r="L208" s="2" t="str">
        <f t="shared" si="17"/>
        <v>FREUDENBERG-CORTECO26578187000107</v>
      </c>
      <c r="M208" s="2">
        <f t="shared" si="18"/>
        <v>14</v>
      </c>
    </row>
    <row r="209" spans="1:13" x14ac:dyDescent="0.2">
      <c r="A209" s="5" t="s">
        <v>3833</v>
      </c>
      <c r="B209" s="2" t="s">
        <v>3834</v>
      </c>
      <c r="C209" s="2" t="s">
        <v>3834</v>
      </c>
      <c r="D209" s="2" t="s">
        <v>3835</v>
      </c>
      <c r="E209" s="2" t="s">
        <v>378</v>
      </c>
      <c r="F209" s="2" t="s">
        <v>89</v>
      </c>
      <c r="G209" s="2" t="s">
        <v>3836</v>
      </c>
      <c r="H209" s="2" t="s">
        <v>3837</v>
      </c>
      <c r="I209" s="2" t="s">
        <v>3838</v>
      </c>
      <c r="J209" s="2" t="s">
        <v>6440</v>
      </c>
      <c r="K209" s="2" t="s">
        <v>19</v>
      </c>
      <c r="L209" s="2" t="str">
        <f t="shared" si="17"/>
        <v>FREUDENBERG-CORTECO12234833000104</v>
      </c>
      <c r="M209" s="2">
        <f t="shared" si="18"/>
        <v>14</v>
      </c>
    </row>
    <row r="210" spans="1:13" x14ac:dyDescent="0.2">
      <c r="A210" s="5" t="s">
        <v>321</v>
      </c>
      <c r="B210" s="2" t="s">
        <v>7390</v>
      </c>
      <c r="C210" s="2" t="s">
        <v>7556</v>
      </c>
      <c r="D210" s="2" t="s">
        <v>7557</v>
      </c>
      <c r="E210" s="2" t="s">
        <v>7165</v>
      </c>
      <c r="F210" s="2" t="s">
        <v>82</v>
      </c>
      <c r="G210" s="2" t="s">
        <v>4253</v>
      </c>
      <c r="H210" s="2" t="s">
        <v>325</v>
      </c>
      <c r="I210" s="2" t="s">
        <v>7464</v>
      </c>
      <c r="J210" s="2" t="s">
        <v>6440</v>
      </c>
      <c r="K210" s="2" t="s">
        <v>19</v>
      </c>
      <c r="L210" s="2" t="str">
        <f t="shared" si="17"/>
        <v>FREUDENBERG-CORTECO07221070000119</v>
      </c>
      <c r="M210" s="2">
        <f t="shared" si="18"/>
        <v>14</v>
      </c>
    </row>
    <row r="211" spans="1:13" x14ac:dyDescent="0.2">
      <c r="A211" s="5" t="s">
        <v>6015</v>
      </c>
      <c r="B211" s="2" t="s">
        <v>7390</v>
      </c>
      <c r="C211" s="2" t="s">
        <v>7558</v>
      </c>
      <c r="D211" s="2" t="s">
        <v>7559</v>
      </c>
      <c r="E211" s="2" t="s">
        <v>7165</v>
      </c>
      <c r="F211" s="2" t="s">
        <v>82</v>
      </c>
      <c r="G211" s="2" t="s">
        <v>4253</v>
      </c>
      <c r="H211" s="2" t="s">
        <v>7560</v>
      </c>
      <c r="I211" s="2" t="s">
        <v>7452</v>
      </c>
      <c r="J211" s="2" t="s">
        <v>6440</v>
      </c>
      <c r="K211" s="2" t="s">
        <v>19</v>
      </c>
      <c r="L211" s="2" t="str">
        <f t="shared" si="17"/>
        <v>FREUDENBERG-CORTECO07221070000704</v>
      </c>
      <c r="M211" s="2">
        <f t="shared" si="18"/>
        <v>14</v>
      </c>
    </row>
    <row r="212" spans="1:13" x14ac:dyDescent="0.2">
      <c r="A212" s="5" t="s">
        <v>653</v>
      </c>
      <c r="B212" s="2" t="s">
        <v>654</v>
      </c>
      <c r="C212" s="2" t="s">
        <v>5190</v>
      </c>
      <c r="D212" s="2" t="s">
        <v>5191</v>
      </c>
      <c r="E212" s="2" t="s">
        <v>68</v>
      </c>
      <c r="F212" s="2" t="s">
        <v>69</v>
      </c>
      <c r="G212" s="2" t="s">
        <v>5192</v>
      </c>
      <c r="H212" s="2" t="s">
        <v>5193</v>
      </c>
      <c r="I212" s="2" t="s">
        <v>5194</v>
      </c>
      <c r="J212" s="2" t="s">
        <v>6440</v>
      </c>
      <c r="K212" s="2" t="s">
        <v>19</v>
      </c>
      <c r="L212" s="2" t="str">
        <f t="shared" si="17"/>
        <v>FREUDENBERG-CORTECO00210027000109</v>
      </c>
      <c r="M212" s="2">
        <f t="shared" si="18"/>
        <v>14</v>
      </c>
    </row>
    <row r="213" spans="1:13" x14ac:dyDescent="0.2">
      <c r="A213" s="5" t="s">
        <v>519</v>
      </c>
      <c r="B213" s="2" t="s">
        <v>4605</v>
      </c>
      <c r="C213" s="2" t="s">
        <v>520</v>
      </c>
      <c r="D213" s="2" t="s">
        <v>4606</v>
      </c>
      <c r="E213" s="2" t="s">
        <v>209</v>
      </c>
      <c r="F213" s="2" t="s">
        <v>16</v>
      </c>
      <c r="G213" s="2" t="s">
        <v>4160</v>
      </c>
      <c r="H213" s="2" t="s">
        <v>4607</v>
      </c>
      <c r="I213" s="2" t="s">
        <v>4608</v>
      </c>
      <c r="J213" s="2" t="s">
        <v>6440</v>
      </c>
      <c r="K213" s="2" t="s">
        <v>19</v>
      </c>
      <c r="L213" s="2" t="str">
        <f t="shared" si="17"/>
        <v>FREUDENBERG-CORTECO13346247000459</v>
      </c>
      <c r="M213" s="2">
        <f t="shared" si="18"/>
        <v>14</v>
      </c>
    </row>
    <row r="214" spans="1:13" x14ac:dyDescent="0.2">
      <c r="A214" s="5" t="s">
        <v>514</v>
      </c>
      <c r="B214" s="2" t="s">
        <v>4592</v>
      </c>
      <c r="C214" s="2" t="s">
        <v>4593</v>
      </c>
      <c r="D214" s="2" t="s">
        <v>4594</v>
      </c>
      <c r="E214" s="2" t="s">
        <v>515</v>
      </c>
      <c r="F214" s="2" t="s">
        <v>16</v>
      </c>
      <c r="G214" s="2" t="s">
        <v>4595</v>
      </c>
      <c r="H214" s="2" t="s">
        <v>4596</v>
      </c>
      <c r="I214" s="2" t="s">
        <v>4597</v>
      </c>
      <c r="J214" s="2" t="s">
        <v>6440</v>
      </c>
      <c r="K214" s="2" t="s">
        <v>19</v>
      </c>
      <c r="L214" s="2" t="str">
        <f t="shared" si="17"/>
        <v>FREUDENBERG-CORTECO13346247000106</v>
      </c>
      <c r="M214" s="2">
        <f t="shared" si="18"/>
        <v>14</v>
      </c>
    </row>
    <row r="215" spans="1:13" x14ac:dyDescent="0.2">
      <c r="A215" s="5" t="s">
        <v>516</v>
      </c>
      <c r="B215" s="2" t="s">
        <v>4592</v>
      </c>
      <c r="C215" s="2" t="s">
        <v>4593</v>
      </c>
      <c r="D215" s="2" t="s">
        <v>4598</v>
      </c>
      <c r="E215" s="2" t="s">
        <v>517</v>
      </c>
      <c r="F215" s="2" t="s">
        <v>16</v>
      </c>
      <c r="G215" s="2" t="s">
        <v>4599</v>
      </c>
      <c r="H215" s="2" t="s">
        <v>4600</v>
      </c>
      <c r="I215" s="2" t="s">
        <v>4601</v>
      </c>
      <c r="J215" s="2" t="s">
        <v>6440</v>
      </c>
      <c r="K215" s="2" t="s">
        <v>19</v>
      </c>
      <c r="L215" s="2" t="str">
        <f t="shared" si="17"/>
        <v>FREUDENBERG-CORTECO13346247000297</v>
      </c>
      <c r="M215" s="2">
        <f t="shared" si="18"/>
        <v>14</v>
      </c>
    </row>
    <row r="216" spans="1:13" x14ac:dyDescent="0.2">
      <c r="A216" s="5" t="s">
        <v>518</v>
      </c>
      <c r="B216" s="2" t="s">
        <v>4592</v>
      </c>
      <c r="C216" s="2" t="s">
        <v>4593</v>
      </c>
      <c r="D216" s="2" t="s">
        <v>4602</v>
      </c>
      <c r="E216" s="2" t="s">
        <v>225</v>
      </c>
      <c r="F216" s="2" t="s">
        <v>35</v>
      </c>
      <c r="G216" s="2" t="s">
        <v>4603</v>
      </c>
      <c r="H216" s="2" t="s">
        <v>4596</v>
      </c>
      <c r="I216" s="2" t="s">
        <v>4604</v>
      </c>
      <c r="J216" s="2" t="s">
        <v>6440</v>
      </c>
      <c r="K216" s="2" t="s">
        <v>19</v>
      </c>
      <c r="L216" s="2" t="str">
        <f t="shared" si="17"/>
        <v>FREUDENBERG-CORTECO13346247000378</v>
      </c>
      <c r="M216" s="2">
        <f t="shared" si="18"/>
        <v>14</v>
      </c>
    </row>
    <row r="217" spans="1:13" x14ac:dyDescent="0.2">
      <c r="A217" s="5" t="s">
        <v>4609</v>
      </c>
      <c r="B217" s="2" t="s">
        <v>521</v>
      </c>
      <c r="C217" s="2" t="s">
        <v>4610</v>
      </c>
      <c r="D217" s="2" t="s">
        <v>4611</v>
      </c>
      <c r="E217" s="2" t="s">
        <v>515</v>
      </c>
      <c r="F217" s="2" t="s">
        <v>16</v>
      </c>
      <c r="G217" s="2" t="s">
        <v>4612</v>
      </c>
      <c r="H217" s="2" t="s">
        <v>4613</v>
      </c>
      <c r="I217" s="2" t="s">
        <v>4597</v>
      </c>
      <c r="J217" s="2" t="s">
        <v>6440</v>
      </c>
      <c r="K217" s="2" t="s">
        <v>19</v>
      </c>
      <c r="L217" s="2" t="str">
        <f t="shared" si="17"/>
        <v>FREUDENBERG-CORTECO85073732000407</v>
      </c>
      <c r="M217" s="2">
        <f t="shared" si="18"/>
        <v>14</v>
      </c>
    </row>
    <row r="218" spans="1:13" x14ac:dyDescent="0.2">
      <c r="A218" s="5" t="s">
        <v>4249</v>
      </c>
      <c r="B218" s="2" t="s">
        <v>4250</v>
      </c>
      <c r="C218" s="2" t="s">
        <v>4234</v>
      </c>
      <c r="D218" s="2" t="s">
        <v>4251</v>
      </c>
      <c r="E218" s="2" t="s">
        <v>433</v>
      </c>
      <c r="F218" s="2" t="s">
        <v>24</v>
      </c>
      <c r="G218" s="2" t="s">
        <v>4236</v>
      </c>
      <c r="H218" s="2" t="s">
        <v>4252</v>
      </c>
      <c r="I218" s="2" t="s">
        <v>4238</v>
      </c>
      <c r="J218" s="2" t="s">
        <v>6440</v>
      </c>
      <c r="K218" s="2" t="s">
        <v>19</v>
      </c>
      <c r="L218" s="2" t="str">
        <f t="shared" si="17"/>
        <v>FREUDENBERG-CORTECO11280825000123</v>
      </c>
      <c r="M218" s="2">
        <f t="shared" si="18"/>
        <v>14</v>
      </c>
    </row>
    <row r="219" spans="1:13" x14ac:dyDescent="0.2">
      <c r="A219" s="5" t="s">
        <v>6017</v>
      </c>
      <c r="B219" s="2" t="s">
        <v>3598</v>
      </c>
      <c r="C219" s="2" t="s">
        <v>3598</v>
      </c>
      <c r="D219" s="2" t="s">
        <v>3599</v>
      </c>
      <c r="E219" s="2" t="s">
        <v>417</v>
      </c>
      <c r="F219" s="2" t="s">
        <v>24</v>
      </c>
      <c r="G219" s="2" t="s">
        <v>3600</v>
      </c>
      <c r="H219" s="2" t="s">
        <v>3601</v>
      </c>
      <c r="I219" s="2" t="s">
        <v>3602</v>
      </c>
      <c r="J219" s="2" t="s">
        <v>6440</v>
      </c>
      <c r="K219" s="2" t="s">
        <v>19</v>
      </c>
      <c r="L219" s="2" t="str">
        <f t="shared" si="17"/>
        <v>FREUDENBERG-CORTECO07022596000170</v>
      </c>
      <c r="M219" s="2">
        <f t="shared" si="18"/>
        <v>14</v>
      </c>
    </row>
    <row r="220" spans="1:13" x14ac:dyDescent="0.2">
      <c r="A220" s="5" t="s">
        <v>289</v>
      </c>
      <c r="B220" s="2" t="s">
        <v>4614</v>
      </c>
      <c r="C220" s="2" t="s">
        <v>4615</v>
      </c>
      <c r="D220" s="2" t="s">
        <v>4616</v>
      </c>
      <c r="E220" s="2" t="s">
        <v>29</v>
      </c>
      <c r="F220" s="2" t="s">
        <v>30</v>
      </c>
      <c r="G220" s="2" t="s">
        <v>4617</v>
      </c>
      <c r="H220" s="2" t="s">
        <v>4618</v>
      </c>
      <c r="I220" s="2" t="s">
        <v>4619</v>
      </c>
      <c r="J220" s="2" t="s">
        <v>6440</v>
      </c>
      <c r="K220" s="2" t="s">
        <v>19</v>
      </c>
      <c r="L220" s="2" t="str">
        <f t="shared" si="17"/>
        <v>FREUDENBERG-CORTECO93527794000127</v>
      </c>
      <c r="M220" s="2">
        <f t="shared" si="18"/>
        <v>14</v>
      </c>
    </row>
    <row r="221" spans="1:13" x14ac:dyDescent="0.2">
      <c r="A221" s="5" t="s">
        <v>4620</v>
      </c>
      <c r="B221" s="2" t="s">
        <v>4621</v>
      </c>
      <c r="C221" s="2" t="s">
        <v>4622</v>
      </c>
      <c r="D221" s="2" t="s">
        <v>4623</v>
      </c>
      <c r="E221" s="2" t="s">
        <v>515</v>
      </c>
      <c r="F221" s="2" t="s">
        <v>16</v>
      </c>
      <c r="G221" s="2" t="s">
        <v>4624</v>
      </c>
      <c r="H221" s="2" t="s">
        <v>4625</v>
      </c>
      <c r="I221" s="2" t="s">
        <v>4626</v>
      </c>
      <c r="J221" s="2" t="s">
        <v>6440</v>
      </c>
      <c r="K221" s="2" t="s">
        <v>19</v>
      </c>
      <c r="L221" s="2" t="str">
        <f t="shared" si="17"/>
        <v>FREUDENBERG-CORTECO79408084000238</v>
      </c>
      <c r="M221" s="2">
        <f t="shared" si="18"/>
        <v>14</v>
      </c>
    </row>
    <row r="222" spans="1:13" x14ac:dyDescent="0.2">
      <c r="A222" s="5" t="s">
        <v>5117</v>
      </c>
      <c r="B222" s="2" t="s">
        <v>5118</v>
      </c>
      <c r="C222" s="2" t="s">
        <v>5119</v>
      </c>
      <c r="D222" s="2" t="s">
        <v>5120</v>
      </c>
      <c r="E222" s="2" t="s">
        <v>335</v>
      </c>
      <c r="F222" s="2" t="s">
        <v>336</v>
      </c>
      <c r="G222" s="2" t="s">
        <v>5121</v>
      </c>
      <c r="H222" s="2" t="s">
        <v>5122</v>
      </c>
      <c r="I222" s="2" t="s">
        <v>5123</v>
      </c>
      <c r="J222" s="2" t="s">
        <v>6440</v>
      </c>
      <c r="K222" s="2" t="s">
        <v>19</v>
      </c>
      <c r="L222" s="2" t="str">
        <f t="shared" si="17"/>
        <v>FREUDENBERG-CORTECO20079009000147</v>
      </c>
      <c r="M222" s="2">
        <f t="shared" si="18"/>
        <v>14</v>
      </c>
    </row>
    <row r="223" spans="1:13" x14ac:dyDescent="0.2">
      <c r="A223" s="5" t="s">
        <v>554</v>
      </c>
      <c r="B223" s="2" t="s">
        <v>3929</v>
      </c>
      <c r="C223" s="2" t="s">
        <v>3930</v>
      </c>
      <c r="D223" s="2" t="s">
        <v>3931</v>
      </c>
      <c r="E223" s="2" t="s">
        <v>423</v>
      </c>
      <c r="F223" s="2" t="s">
        <v>424</v>
      </c>
      <c r="G223" s="2" t="s">
        <v>3932</v>
      </c>
      <c r="H223" s="2" t="s">
        <v>3933</v>
      </c>
      <c r="I223" s="2" t="s">
        <v>567</v>
      </c>
      <c r="J223" s="2" t="s">
        <v>6440</v>
      </c>
      <c r="K223" s="2" t="s">
        <v>19</v>
      </c>
      <c r="L223" s="2" t="str">
        <f t="shared" si="17"/>
        <v>FREUDENBERG-CORTECO19740592000106</v>
      </c>
      <c r="M223" s="2">
        <f t="shared" si="18"/>
        <v>14</v>
      </c>
    </row>
    <row r="224" spans="1:13" x14ac:dyDescent="0.2">
      <c r="A224" s="5" t="s">
        <v>3520</v>
      </c>
      <c r="B224" s="2" t="s">
        <v>3521</v>
      </c>
      <c r="C224" s="2" t="s">
        <v>3522</v>
      </c>
      <c r="D224" s="2" t="s">
        <v>3523</v>
      </c>
      <c r="E224" s="2" t="s">
        <v>48</v>
      </c>
      <c r="F224" s="2" t="s">
        <v>24</v>
      </c>
      <c r="G224" s="2" t="s">
        <v>3524</v>
      </c>
      <c r="H224" s="2" t="s">
        <v>3525</v>
      </c>
      <c r="I224" s="2" t="s">
        <v>3526</v>
      </c>
      <c r="J224" s="2" t="s">
        <v>6440</v>
      </c>
      <c r="K224" s="2" t="s">
        <v>19</v>
      </c>
      <c r="L224" s="2" t="str">
        <f t="shared" si="17"/>
        <v>FREUDENBERG-CORTECO43059815000159</v>
      </c>
      <c r="M224" s="2">
        <f t="shared" si="18"/>
        <v>14</v>
      </c>
    </row>
    <row r="225" spans="1:13" x14ac:dyDescent="0.2">
      <c r="A225" s="5" t="s">
        <v>5587</v>
      </c>
      <c r="B225" s="2" t="s">
        <v>5588</v>
      </c>
      <c r="C225" s="2" t="s">
        <v>5589</v>
      </c>
      <c r="D225" s="2" t="s">
        <v>5590</v>
      </c>
      <c r="E225" s="2" t="s">
        <v>390</v>
      </c>
      <c r="F225" s="2" t="s">
        <v>391</v>
      </c>
      <c r="G225" s="2" t="s">
        <v>5591</v>
      </c>
      <c r="H225" s="2" t="s">
        <v>5592</v>
      </c>
      <c r="I225" s="2" t="s">
        <v>1281</v>
      </c>
      <c r="J225" s="2" t="s">
        <v>6440</v>
      </c>
      <c r="K225" s="2" t="s">
        <v>19</v>
      </c>
      <c r="L225" s="2" t="str">
        <f t="shared" ref="L225:L288" si="19">J225&amp;A225</f>
        <v>FREUDENBERG-CORTECO84012905000171</v>
      </c>
      <c r="M225" s="2">
        <f t="shared" si="18"/>
        <v>14</v>
      </c>
    </row>
    <row r="226" spans="1:13" x14ac:dyDescent="0.2">
      <c r="A226" s="5" t="s">
        <v>701</v>
      </c>
      <c r="B226" s="2" t="s">
        <v>702</v>
      </c>
      <c r="C226" s="2" t="s">
        <v>702</v>
      </c>
      <c r="D226" s="2" t="s">
        <v>5579</v>
      </c>
      <c r="E226" s="2" t="s">
        <v>48</v>
      </c>
      <c r="F226" s="2" t="s">
        <v>24</v>
      </c>
      <c r="G226" s="2" t="s">
        <v>5580</v>
      </c>
      <c r="H226" s="2" t="s">
        <v>5581</v>
      </c>
      <c r="I226" s="2" t="s">
        <v>1281</v>
      </c>
      <c r="J226" s="2" t="s">
        <v>6440</v>
      </c>
      <c r="K226" s="2" t="s">
        <v>19</v>
      </c>
      <c r="L226" s="2" t="str">
        <f t="shared" si="19"/>
        <v>FREUDENBERG-CORTECO62933809000123</v>
      </c>
      <c r="M226" s="2">
        <f t="shared" si="18"/>
        <v>14</v>
      </c>
    </row>
    <row r="227" spans="1:13" x14ac:dyDescent="0.2">
      <c r="A227" s="5" t="s">
        <v>492</v>
      </c>
      <c r="B227" s="2" t="s">
        <v>3603</v>
      </c>
      <c r="C227" s="2" t="s">
        <v>3604</v>
      </c>
      <c r="D227" s="2" t="s">
        <v>3605</v>
      </c>
      <c r="E227" s="2" t="s">
        <v>48</v>
      </c>
      <c r="F227" s="2" t="s">
        <v>24</v>
      </c>
      <c r="G227" s="2" t="s">
        <v>3606</v>
      </c>
      <c r="H227" s="2" t="s">
        <v>7561</v>
      </c>
      <c r="I227" s="2" t="s">
        <v>7401</v>
      </c>
      <c r="J227" s="2" t="s">
        <v>6440</v>
      </c>
      <c r="K227" s="2" t="s">
        <v>19</v>
      </c>
      <c r="L227" s="2" t="str">
        <f t="shared" si="19"/>
        <v>FREUDENBERG-CORTECO62395546000146</v>
      </c>
      <c r="M227" s="2">
        <f t="shared" si="18"/>
        <v>14</v>
      </c>
    </row>
    <row r="228" spans="1:13" x14ac:dyDescent="0.2">
      <c r="A228" s="5" t="s">
        <v>509</v>
      </c>
      <c r="B228" s="2" t="s">
        <v>3603</v>
      </c>
      <c r="C228" s="2" t="s">
        <v>3669</v>
      </c>
      <c r="D228" s="2" t="s">
        <v>6006</v>
      </c>
      <c r="E228" s="2" t="s">
        <v>48</v>
      </c>
      <c r="F228" s="2" t="s">
        <v>24</v>
      </c>
      <c r="G228" s="2" t="s">
        <v>3615</v>
      </c>
      <c r="H228" s="2" t="s">
        <v>7561</v>
      </c>
      <c r="I228" s="2" t="s">
        <v>7401</v>
      </c>
      <c r="J228" s="2" t="s">
        <v>6440</v>
      </c>
      <c r="K228" s="2" t="s">
        <v>19</v>
      </c>
      <c r="L228" s="2" t="str">
        <f t="shared" si="19"/>
        <v>FREUDENBERG-CORTECO62395546000227</v>
      </c>
      <c r="M228" s="2">
        <f t="shared" si="18"/>
        <v>14</v>
      </c>
    </row>
    <row r="229" spans="1:13" x14ac:dyDescent="0.2">
      <c r="A229" s="5" t="s">
        <v>493</v>
      </c>
      <c r="B229" s="2" t="s">
        <v>3603</v>
      </c>
      <c r="C229" s="2" t="s">
        <v>3607</v>
      </c>
      <c r="D229" s="2" t="s">
        <v>3608</v>
      </c>
      <c r="E229" s="2" t="s">
        <v>209</v>
      </c>
      <c r="F229" s="2" t="s">
        <v>16</v>
      </c>
      <c r="G229" s="2" t="s">
        <v>3609</v>
      </c>
      <c r="H229" s="2" t="s">
        <v>3610</v>
      </c>
      <c r="I229" s="2" t="s">
        <v>7401</v>
      </c>
      <c r="J229" s="2" t="s">
        <v>6440</v>
      </c>
      <c r="K229" s="2" t="s">
        <v>19</v>
      </c>
      <c r="L229" s="2" t="str">
        <f t="shared" si="19"/>
        <v>FREUDENBERG-CORTECO62395546000308</v>
      </c>
      <c r="M229" s="2">
        <f t="shared" si="18"/>
        <v>14</v>
      </c>
    </row>
    <row r="230" spans="1:13" x14ac:dyDescent="0.2">
      <c r="A230" s="5" t="s">
        <v>494</v>
      </c>
      <c r="B230" s="2" t="s">
        <v>3603</v>
      </c>
      <c r="C230" s="2" t="s">
        <v>3653</v>
      </c>
      <c r="D230" s="2" t="s">
        <v>3654</v>
      </c>
      <c r="E230" s="2" t="s">
        <v>102</v>
      </c>
      <c r="F230" s="2" t="s">
        <v>103</v>
      </c>
      <c r="G230" s="2" t="s">
        <v>3655</v>
      </c>
      <c r="H230" s="2" t="s">
        <v>3656</v>
      </c>
      <c r="I230" s="2" t="s">
        <v>7401</v>
      </c>
      <c r="J230" s="2" t="s">
        <v>6440</v>
      </c>
      <c r="K230" s="2" t="s">
        <v>19</v>
      </c>
      <c r="L230" s="2" t="str">
        <f t="shared" si="19"/>
        <v>FREUDENBERG-CORTECO62395546000570</v>
      </c>
      <c r="M230" s="2">
        <f t="shared" si="18"/>
        <v>14</v>
      </c>
    </row>
    <row r="231" spans="1:13" x14ac:dyDescent="0.2">
      <c r="A231" s="5" t="s">
        <v>495</v>
      </c>
      <c r="B231" s="2" t="s">
        <v>3603</v>
      </c>
      <c r="C231" s="2" t="s">
        <v>3649</v>
      </c>
      <c r="D231" s="2" t="s">
        <v>3650</v>
      </c>
      <c r="E231" s="2" t="s">
        <v>220</v>
      </c>
      <c r="F231" s="2" t="s">
        <v>35</v>
      </c>
      <c r="G231" s="2" t="s">
        <v>3651</v>
      </c>
      <c r="H231" s="2" t="s">
        <v>3652</v>
      </c>
      <c r="I231" s="2" t="s">
        <v>7401</v>
      </c>
      <c r="J231" s="2" t="s">
        <v>6440</v>
      </c>
      <c r="K231" s="2" t="s">
        <v>19</v>
      </c>
      <c r="L231" s="2" t="str">
        <f t="shared" si="19"/>
        <v>FREUDENBERG-CORTECO62395546000650</v>
      </c>
      <c r="M231" s="2">
        <f t="shared" si="18"/>
        <v>14</v>
      </c>
    </row>
    <row r="232" spans="1:13" x14ac:dyDescent="0.2">
      <c r="A232" s="5" t="s">
        <v>496</v>
      </c>
      <c r="B232" s="2" t="s">
        <v>3603</v>
      </c>
      <c r="C232" s="2" t="s">
        <v>3645</v>
      </c>
      <c r="D232" s="2" t="s">
        <v>3646</v>
      </c>
      <c r="E232" s="2" t="s">
        <v>61</v>
      </c>
      <c r="F232" s="2" t="s">
        <v>62</v>
      </c>
      <c r="G232" s="2" t="s">
        <v>3647</v>
      </c>
      <c r="H232" s="2" t="s">
        <v>3648</v>
      </c>
      <c r="I232" s="2" t="s">
        <v>7401</v>
      </c>
      <c r="J232" s="2" t="s">
        <v>6440</v>
      </c>
      <c r="K232" s="2" t="s">
        <v>19</v>
      </c>
      <c r="L232" s="2" t="str">
        <f t="shared" si="19"/>
        <v>FREUDENBERG-CORTECO62395546000731</v>
      </c>
      <c r="M232" s="2">
        <f t="shared" si="18"/>
        <v>14</v>
      </c>
    </row>
    <row r="233" spans="1:13" x14ac:dyDescent="0.2">
      <c r="A233" s="5" t="s">
        <v>497</v>
      </c>
      <c r="B233" s="2" t="s">
        <v>3603</v>
      </c>
      <c r="C233" s="2" t="s">
        <v>3641</v>
      </c>
      <c r="D233" s="2" t="s">
        <v>3642</v>
      </c>
      <c r="E233" s="2" t="s">
        <v>498</v>
      </c>
      <c r="F233" s="2" t="s">
        <v>24</v>
      </c>
      <c r="G233" s="2" t="s">
        <v>3643</v>
      </c>
      <c r="H233" s="2" t="s">
        <v>3644</v>
      </c>
      <c r="I233" s="2" t="s">
        <v>7401</v>
      </c>
      <c r="J233" s="2" t="s">
        <v>6440</v>
      </c>
      <c r="K233" s="2" t="s">
        <v>19</v>
      </c>
      <c r="L233" s="2" t="str">
        <f t="shared" si="19"/>
        <v>FREUDENBERG-CORTECO62395546000812</v>
      </c>
      <c r="M233" s="2">
        <f t="shared" si="18"/>
        <v>14</v>
      </c>
    </row>
    <row r="234" spans="1:13" x14ac:dyDescent="0.2">
      <c r="A234" s="5" t="s">
        <v>499</v>
      </c>
      <c r="B234" s="2" t="s">
        <v>3603</v>
      </c>
      <c r="C234" s="2" t="s">
        <v>3637</v>
      </c>
      <c r="D234" s="2" t="s">
        <v>3638</v>
      </c>
      <c r="E234" s="2" t="s">
        <v>433</v>
      </c>
      <c r="F234" s="2" t="s">
        <v>24</v>
      </c>
      <c r="G234" s="2" t="s">
        <v>3639</v>
      </c>
      <c r="H234" s="2" t="s">
        <v>3640</v>
      </c>
      <c r="I234" s="2" t="s">
        <v>7401</v>
      </c>
      <c r="J234" s="2" t="s">
        <v>6440</v>
      </c>
      <c r="K234" s="2" t="s">
        <v>19</v>
      </c>
      <c r="L234" s="2" t="str">
        <f t="shared" si="19"/>
        <v>FREUDENBERG-CORTECO62395546000901</v>
      </c>
      <c r="M234" s="2">
        <f t="shared" si="18"/>
        <v>14</v>
      </c>
    </row>
    <row r="235" spans="1:13" x14ac:dyDescent="0.2">
      <c r="A235" s="5" t="s">
        <v>500</v>
      </c>
      <c r="B235" s="2" t="s">
        <v>3603</v>
      </c>
      <c r="C235" s="2" t="s">
        <v>3633</v>
      </c>
      <c r="D235" s="2" t="s">
        <v>3634</v>
      </c>
      <c r="E235" s="2" t="s">
        <v>406</v>
      </c>
      <c r="F235" s="2" t="s">
        <v>24</v>
      </c>
      <c r="G235" s="2" t="s">
        <v>3635</v>
      </c>
      <c r="H235" s="2" t="s">
        <v>3636</v>
      </c>
      <c r="I235" s="2" t="s">
        <v>7401</v>
      </c>
      <c r="J235" s="2" t="s">
        <v>6440</v>
      </c>
      <c r="K235" s="2" t="s">
        <v>19</v>
      </c>
      <c r="L235" s="2" t="str">
        <f t="shared" si="19"/>
        <v>FREUDENBERG-CORTECO62395546001037</v>
      </c>
      <c r="M235" s="2">
        <f t="shared" si="18"/>
        <v>14</v>
      </c>
    </row>
    <row r="236" spans="1:13" x14ac:dyDescent="0.2">
      <c r="A236" s="5" t="s">
        <v>501</v>
      </c>
      <c r="B236" s="2" t="s">
        <v>3603</v>
      </c>
      <c r="C236" s="2" t="s">
        <v>3629</v>
      </c>
      <c r="D236" s="2" t="s">
        <v>3630</v>
      </c>
      <c r="E236" s="2" t="s">
        <v>109</v>
      </c>
      <c r="F236" s="2" t="s">
        <v>110</v>
      </c>
      <c r="G236" s="2" t="s">
        <v>3631</v>
      </c>
      <c r="H236" s="2" t="s">
        <v>3632</v>
      </c>
      <c r="I236" s="2" t="s">
        <v>7401</v>
      </c>
      <c r="J236" s="2" t="s">
        <v>6440</v>
      </c>
      <c r="K236" s="2" t="s">
        <v>19</v>
      </c>
      <c r="L236" s="2" t="str">
        <f t="shared" si="19"/>
        <v>FREUDENBERG-CORTECO62395546001118</v>
      </c>
      <c r="M236" s="2">
        <f t="shared" si="18"/>
        <v>14</v>
      </c>
    </row>
    <row r="237" spans="1:13" x14ac:dyDescent="0.2">
      <c r="A237" s="5" t="s">
        <v>502</v>
      </c>
      <c r="B237" s="2" t="s">
        <v>3603</v>
      </c>
      <c r="C237" s="2" t="s">
        <v>3624</v>
      </c>
      <c r="D237" s="2" t="s">
        <v>3625</v>
      </c>
      <c r="E237" s="2" t="s">
        <v>3626</v>
      </c>
      <c r="F237" s="2" t="s">
        <v>24</v>
      </c>
      <c r="G237" s="2" t="s">
        <v>3627</v>
      </c>
      <c r="H237" s="2" t="s">
        <v>3628</v>
      </c>
      <c r="I237" s="2" t="s">
        <v>7401</v>
      </c>
      <c r="J237" s="2" t="s">
        <v>6440</v>
      </c>
      <c r="K237" s="2" t="s">
        <v>19</v>
      </c>
      <c r="L237" s="2" t="str">
        <f t="shared" si="19"/>
        <v>FREUDENBERG-CORTECO62395546001207</v>
      </c>
      <c r="M237" s="2">
        <f t="shared" si="18"/>
        <v>14</v>
      </c>
    </row>
    <row r="238" spans="1:13" x14ac:dyDescent="0.2">
      <c r="A238" s="5" t="s">
        <v>503</v>
      </c>
      <c r="B238" s="2" t="s">
        <v>3603</v>
      </c>
      <c r="C238" s="2" t="s">
        <v>3620</v>
      </c>
      <c r="D238" s="2" t="s">
        <v>3621</v>
      </c>
      <c r="E238" s="2" t="s">
        <v>68</v>
      </c>
      <c r="F238" s="2" t="s">
        <v>69</v>
      </c>
      <c r="G238" s="2" t="s">
        <v>3622</v>
      </c>
      <c r="H238" s="2" t="s">
        <v>3623</v>
      </c>
      <c r="I238" s="2" t="s">
        <v>7401</v>
      </c>
      <c r="J238" s="2" t="s">
        <v>6440</v>
      </c>
      <c r="K238" s="2" t="s">
        <v>19</v>
      </c>
      <c r="L238" s="2" t="str">
        <f t="shared" si="19"/>
        <v>FREUDENBERG-CORTECO62395546001380</v>
      </c>
      <c r="M238" s="2">
        <f t="shared" ref="M238:M301" si="20">LEN(A238)</f>
        <v>14</v>
      </c>
    </row>
    <row r="239" spans="1:13" x14ac:dyDescent="0.2">
      <c r="A239" s="5" t="s">
        <v>504</v>
      </c>
      <c r="B239" s="2" t="s">
        <v>3603</v>
      </c>
      <c r="C239" s="2" t="s">
        <v>3616</v>
      </c>
      <c r="D239" s="2" t="s">
        <v>3617</v>
      </c>
      <c r="E239" s="2" t="s">
        <v>42</v>
      </c>
      <c r="F239" s="2" t="s">
        <v>30</v>
      </c>
      <c r="G239" s="2" t="s">
        <v>3618</v>
      </c>
      <c r="H239" s="2" t="s">
        <v>3619</v>
      </c>
      <c r="I239" s="2" t="s">
        <v>7401</v>
      </c>
      <c r="J239" s="2" t="s">
        <v>6440</v>
      </c>
      <c r="K239" s="2" t="s">
        <v>19</v>
      </c>
      <c r="L239" s="2" t="str">
        <f t="shared" si="19"/>
        <v>FREUDENBERG-CORTECO62395546001460</v>
      </c>
      <c r="M239" s="2">
        <f t="shared" si="20"/>
        <v>14</v>
      </c>
    </row>
    <row r="240" spans="1:13" x14ac:dyDescent="0.2">
      <c r="A240" s="5" t="s">
        <v>505</v>
      </c>
      <c r="B240" s="2" t="s">
        <v>3603</v>
      </c>
      <c r="C240" s="2" t="s">
        <v>3611</v>
      </c>
      <c r="D240" s="2" t="s">
        <v>3612</v>
      </c>
      <c r="E240" s="2" t="s">
        <v>122</v>
      </c>
      <c r="F240" s="2" t="s">
        <v>16</v>
      </c>
      <c r="G240" s="2" t="s">
        <v>3613</v>
      </c>
      <c r="H240" s="2" t="s">
        <v>3614</v>
      </c>
      <c r="I240" s="2" t="s">
        <v>7401</v>
      </c>
      <c r="J240" s="2" t="s">
        <v>6440</v>
      </c>
      <c r="K240" s="2" t="s">
        <v>19</v>
      </c>
      <c r="L240" s="2" t="str">
        <f t="shared" si="19"/>
        <v>FREUDENBERG-CORTECO62395546001622</v>
      </c>
      <c r="M240" s="2">
        <f t="shared" si="20"/>
        <v>14</v>
      </c>
    </row>
    <row r="241" spans="1:13" x14ac:dyDescent="0.2">
      <c r="A241" s="5" t="s">
        <v>506</v>
      </c>
      <c r="B241" s="2" t="s">
        <v>3603</v>
      </c>
      <c r="C241" s="2" t="s">
        <v>3657</v>
      </c>
      <c r="D241" s="2" t="s">
        <v>3658</v>
      </c>
      <c r="E241" s="2" t="s">
        <v>95</v>
      </c>
      <c r="F241" s="2" t="s">
        <v>96</v>
      </c>
      <c r="G241" s="2" t="s">
        <v>3659</v>
      </c>
      <c r="H241" s="2" t="s">
        <v>3660</v>
      </c>
      <c r="I241" s="2" t="s">
        <v>7401</v>
      </c>
      <c r="J241" s="2" t="s">
        <v>6440</v>
      </c>
      <c r="K241" s="2" t="s">
        <v>19</v>
      </c>
      <c r="L241" s="2" t="str">
        <f t="shared" si="19"/>
        <v>FREUDENBERG-CORTECO62395546002190</v>
      </c>
      <c r="M241" s="2">
        <f t="shared" si="20"/>
        <v>14</v>
      </c>
    </row>
    <row r="242" spans="1:13" x14ac:dyDescent="0.2">
      <c r="A242" s="5" t="s">
        <v>507</v>
      </c>
      <c r="B242" s="2" t="s">
        <v>3603</v>
      </c>
      <c r="C242" s="2" t="s">
        <v>3661</v>
      </c>
      <c r="D242" s="2" t="s">
        <v>3662</v>
      </c>
      <c r="E242" s="2" t="s">
        <v>54</v>
      </c>
      <c r="F242" s="2" t="s">
        <v>55</v>
      </c>
      <c r="G242" s="2" t="s">
        <v>3663</v>
      </c>
      <c r="H242" s="2" t="s">
        <v>3664</v>
      </c>
      <c r="I242" s="2" t="s">
        <v>7401</v>
      </c>
      <c r="J242" s="2" t="s">
        <v>6440</v>
      </c>
      <c r="K242" s="2" t="s">
        <v>19</v>
      </c>
      <c r="L242" s="2" t="str">
        <f t="shared" si="19"/>
        <v>FREUDENBERG-CORTECO62395546002270</v>
      </c>
      <c r="M242" s="2">
        <f t="shared" si="20"/>
        <v>14</v>
      </c>
    </row>
    <row r="243" spans="1:13" x14ac:dyDescent="0.2">
      <c r="A243" s="5" t="s">
        <v>508</v>
      </c>
      <c r="B243" s="2" t="s">
        <v>3603</v>
      </c>
      <c r="C243" s="2" t="s">
        <v>3665</v>
      </c>
      <c r="D243" s="2" t="s">
        <v>3666</v>
      </c>
      <c r="E243" s="2" t="s">
        <v>88</v>
      </c>
      <c r="F243" s="2" t="s">
        <v>89</v>
      </c>
      <c r="G243" s="2" t="s">
        <v>3667</v>
      </c>
      <c r="H243" s="2" t="s">
        <v>3668</v>
      </c>
      <c r="I243" s="2" t="s">
        <v>7401</v>
      </c>
      <c r="J243" s="2" t="s">
        <v>6440</v>
      </c>
      <c r="K243" s="2" t="s">
        <v>19</v>
      </c>
      <c r="L243" s="2" t="str">
        <f t="shared" si="19"/>
        <v>FREUDENBERG-CORTECO62395546002351</v>
      </c>
      <c r="M243" s="2">
        <f t="shared" si="20"/>
        <v>14</v>
      </c>
    </row>
    <row r="244" spans="1:13" x14ac:dyDescent="0.2">
      <c r="A244" s="5" t="s">
        <v>6018</v>
      </c>
      <c r="B244" s="2" t="s">
        <v>4487</v>
      </c>
      <c r="C244" s="2" t="s">
        <v>4488</v>
      </c>
      <c r="D244" s="2" t="s">
        <v>4489</v>
      </c>
      <c r="E244" s="2" t="s">
        <v>378</v>
      </c>
      <c r="F244" s="2" t="s">
        <v>89</v>
      </c>
      <c r="G244" s="2" t="s">
        <v>4490</v>
      </c>
      <c r="H244" s="2" t="s">
        <v>4491</v>
      </c>
      <c r="I244" s="2" t="s">
        <v>4492</v>
      </c>
      <c r="J244" s="2" t="s">
        <v>6440</v>
      </c>
      <c r="K244" s="2" t="s">
        <v>19</v>
      </c>
      <c r="L244" s="2" t="str">
        <f t="shared" si="19"/>
        <v>FREUDENBERG-CORTECO03322816000120</v>
      </c>
      <c r="M244" s="2">
        <f t="shared" si="20"/>
        <v>14</v>
      </c>
    </row>
    <row r="245" spans="1:13" x14ac:dyDescent="0.2">
      <c r="A245" s="5" t="s">
        <v>5529</v>
      </c>
      <c r="B245" s="2" t="s">
        <v>5530</v>
      </c>
      <c r="C245" s="2" t="s">
        <v>5531</v>
      </c>
      <c r="D245" s="2" t="s">
        <v>5532</v>
      </c>
      <c r="E245" s="2" t="s">
        <v>758</v>
      </c>
      <c r="F245" s="2" t="s">
        <v>142</v>
      </c>
      <c r="G245" s="2" t="s">
        <v>5533</v>
      </c>
      <c r="H245" s="2" t="s">
        <v>5534</v>
      </c>
      <c r="I245" s="2" t="s">
        <v>5535</v>
      </c>
      <c r="J245" s="2" t="s">
        <v>6440</v>
      </c>
      <c r="K245" s="2" t="s">
        <v>19</v>
      </c>
      <c r="L245" s="2" t="str">
        <f t="shared" si="19"/>
        <v>FREUDENBERG-CORTECO63867832000120</v>
      </c>
      <c r="M245" s="2">
        <f t="shared" si="20"/>
        <v>14</v>
      </c>
    </row>
    <row r="246" spans="1:13" x14ac:dyDescent="0.2">
      <c r="A246" s="5" t="s">
        <v>6019</v>
      </c>
      <c r="B246" s="2" t="s">
        <v>5363</v>
      </c>
      <c r="C246" s="2" t="s">
        <v>5364</v>
      </c>
      <c r="D246" s="2" t="s">
        <v>5365</v>
      </c>
      <c r="E246" s="2" t="s">
        <v>510</v>
      </c>
      <c r="F246" s="2" t="s">
        <v>511</v>
      </c>
      <c r="G246" s="2" t="s">
        <v>5366</v>
      </c>
      <c r="H246" s="2" t="s">
        <v>5367</v>
      </c>
      <c r="I246" s="2" t="s">
        <v>5368</v>
      </c>
      <c r="J246" s="2" t="s">
        <v>6440</v>
      </c>
      <c r="K246" s="2" t="s">
        <v>19</v>
      </c>
      <c r="L246" s="2" t="str">
        <f t="shared" si="19"/>
        <v>FREUDENBERG-CORTECO07046881000120</v>
      </c>
      <c r="M246" s="2">
        <f t="shared" si="20"/>
        <v>14</v>
      </c>
    </row>
    <row r="247" spans="1:13" x14ac:dyDescent="0.2">
      <c r="A247" s="5" t="s">
        <v>556</v>
      </c>
      <c r="B247" s="2" t="s">
        <v>3924</v>
      </c>
      <c r="C247" s="2" t="s">
        <v>3925</v>
      </c>
      <c r="D247" s="2" t="s">
        <v>3926</v>
      </c>
      <c r="E247" s="2" t="s">
        <v>88</v>
      </c>
      <c r="F247" s="2" t="s">
        <v>89</v>
      </c>
      <c r="G247" s="2" t="s">
        <v>3927</v>
      </c>
      <c r="H247" s="2" t="s">
        <v>3928</v>
      </c>
      <c r="I247" s="2" t="s">
        <v>567</v>
      </c>
      <c r="J247" s="2" t="s">
        <v>6440</v>
      </c>
      <c r="K247" s="2" t="s">
        <v>19</v>
      </c>
      <c r="L247" s="2" t="str">
        <f t="shared" si="19"/>
        <v>FREUDENBERG-CORTECO18557731000106</v>
      </c>
      <c r="M247" s="2">
        <f t="shared" si="20"/>
        <v>14</v>
      </c>
    </row>
    <row r="248" spans="1:13" x14ac:dyDescent="0.2">
      <c r="A248" s="5" t="s">
        <v>5086</v>
      </c>
      <c r="B248" s="2" t="s">
        <v>5087</v>
      </c>
      <c r="C248" s="2" t="s">
        <v>5088</v>
      </c>
      <c r="D248" s="2" t="s">
        <v>5089</v>
      </c>
      <c r="E248" s="2" t="s">
        <v>5090</v>
      </c>
      <c r="F248" s="2" t="s">
        <v>395</v>
      </c>
      <c r="G248" s="2" t="s">
        <v>5091</v>
      </c>
      <c r="H248" s="2" t="s">
        <v>5092</v>
      </c>
      <c r="I248" s="2" t="s">
        <v>1281</v>
      </c>
      <c r="J248" s="2" t="s">
        <v>6440</v>
      </c>
      <c r="K248" s="2" t="s">
        <v>19</v>
      </c>
      <c r="L248" s="2" t="str">
        <f t="shared" si="19"/>
        <v>FREUDENBERG-CORTECO11377406000295</v>
      </c>
      <c r="M248" s="2">
        <f t="shared" si="20"/>
        <v>14</v>
      </c>
    </row>
    <row r="249" spans="1:13" x14ac:dyDescent="0.2">
      <c r="A249" s="5" t="s">
        <v>5428</v>
      </c>
      <c r="B249" s="2" t="s">
        <v>5429</v>
      </c>
      <c r="C249" s="2" t="s">
        <v>5430</v>
      </c>
      <c r="D249" s="2" t="s">
        <v>5431</v>
      </c>
      <c r="E249" s="2" t="s">
        <v>388</v>
      </c>
      <c r="F249" s="2" t="s">
        <v>389</v>
      </c>
      <c r="G249" s="2" t="s">
        <v>5432</v>
      </c>
      <c r="H249" s="2" t="s">
        <v>5433</v>
      </c>
      <c r="I249" s="2" t="s">
        <v>1281</v>
      </c>
      <c r="J249" s="2" t="s">
        <v>6440</v>
      </c>
      <c r="K249" s="2" t="s">
        <v>19</v>
      </c>
      <c r="L249" s="2" t="str">
        <f t="shared" si="19"/>
        <v>FREUDENBERG-CORTECO20809030000150</v>
      </c>
      <c r="M249" s="2">
        <f t="shared" si="20"/>
        <v>14</v>
      </c>
    </row>
    <row r="250" spans="1:13" x14ac:dyDescent="0.2">
      <c r="A250" s="5" t="s">
        <v>6020</v>
      </c>
      <c r="B250" s="2" t="s">
        <v>5042</v>
      </c>
      <c r="C250" s="2" t="s">
        <v>5043</v>
      </c>
      <c r="D250" s="2" t="s">
        <v>5044</v>
      </c>
      <c r="E250" s="2" t="s">
        <v>5045</v>
      </c>
      <c r="F250" s="2" t="s">
        <v>180</v>
      </c>
      <c r="G250" s="2" t="s">
        <v>5046</v>
      </c>
      <c r="H250" s="2" t="s">
        <v>5047</v>
      </c>
      <c r="I250" s="2" t="s">
        <v>5048</v>
      </c>
      <c r="J250" s="2" t="s">
        <v>6440</v>
      </c>
      <c r="K250" s="2" t="s">
        <v>19</v>
      </c>
      <c r="L250" s="2" t="str">
        <f t="shared" si="19"/>
        <v>FREUDENBERG-CORTECO02513526000109</v>
      </c>
      <c r="M250" s="2">
        <f t="shared" si="20"/>
        <v>14</v>
      </c>
    </row>
    <row r="251" spans="1:13" x14ac:dyDescent="0.2">
      <c r="A251" s="5" t="s">
        <v>6021</v>
      </c>
      <c r="B251" s="2" t="s">
        <v>5042</v>
      </c>
      <c r="C251" s="2" t="s">
        <v>5369</v>
      </c>
      <c r="D251" s="2" t="s">
        <v>5370</v>
      </c>
      <c r="E251" s="2" t="s">
        <v>748</v>
      </c>
      <c r="F251" s="2" t="s">
        <v>129</v>
      </c>
      <c r="G251" s="2" t="s">
        <v>5371</v>
      </c>
      <c r="H251" s="2" t="s">
        <v>5372</v>
      </c>
      <c r="I251" s="2" t="s">
        <v>5373</v>
      </c>
      <c r="J251" s="2" t="s">
        <v>6440</v>
      </c>
      <c r="K251" s="2" t="s">
        <v>19</v>
      </c>
      <c r="L251" s="2" t="str">
        <f t="shared" si="19"/>
        <v>FREUDENBERG-CORTECO08948270000130</v>
      </c>
      <c r="M251" s="2">
        <f t="shared" si="20"/>
        <v>14</v>
      </c>
    </row>
    <row r="252" spans="1:13" x14ac:dyDescent="0.2">
      <c r="A252" s="5" t="s">
        <v>5698</v>
      </c>
      <c r="B252" s="2" t="s">
        <v>5042</v>
      </c>
      <c r="C252" s="2" t="s">
        <v>5699</v>
      </c>
      <c r="D252" s="2" t="s">
        <v>5700</v>
      </c>
      <c r="E252" s="2" t="s">
        <v>390</v>
      </c>
      <c r="F252" s="2" t="s">
        <v>391</v>
      </c>
      <c r="G252" s="2" t="s">
        <v>5701</v>
      </c>
      <c r="H252" s="2" t="s">
        <v>5702</v>
      </c>
      <c r="I252" s="2" t="s">
        <v>5373</v>
      </c>
      <c r="J252" s="2" t="s">
        <v>6440</v>
      </c>
      <c r="K252" s="2" t="s">
        <v>19</v>
      </c>
      <c r="L252" s="2" t="str">
        <f t="shared" si="19"/>
        <v>FREUDENBERG-CORTECO20716906000114</v>
      </c>
      <c r="M252" s="2">
        <f t="shared" si="20"/>
        <v>14</v>
      </c>
    </row>
    <row r="253" spans="1:13" x14ac:dyDescent="0.2">
      <c r="A253" s="5" t="s">
        <v>387</v>
      </c>
      <c r="B253" s="2" t="s">
        <v>4632</v>
      </c>
      <c r="C253" s="2" t="s">
        <v>4633</v>
      </c>
      <c r="D253" s="2" t="s">
        <v>4634</v>
      </c>
      <c r="E253" s="2" t="s">
        <v>42</v>
      </c>
      <c r="F253" s="2" t="s">
        <v>30</v>
      </c>
      <c r="G253" s="2" t="s">
        <v>4635</v>
      </c>
      <c r="H253" s="2" t="s">
        <v>4636</v>
      </c>
      <c r="I253" s="2" t="s">
        <v>4637</v>
      </c>
      <c r="J253" s="2" t="s">
        <v>6440</v>
      </c>
      <c r="K253" s="2" t="s">
        <v>19</v>
      </c>
      <c r="L253" s="2" t="str">
        <f t="shared" si="19"/>
        <v>FREUDENBERG-CORTECO68647312000800</v>
      </c>
      <c r="M253" s="2">
        <f t="shared" si="20"/>
        <v>14</v>
      </c>
    </row>
    <row r="254" spans="1:13" x14ac:dyDescent="0.2">
      <c r="A254" s="5" t="s">
        <v>380</v>
      </c>
      <c r="B254" s="2" t="s">
        <v>4627</v>
      </c>
      <c r="C254" s="2" t="s">
        <v>4638</v>
      </c>
      <c r="D254" s="2" t="s">
        <v>4639</v>
      </c>
      <c r="E254" s="2" t="s">
        <v>109</v>
      </c>
      <c r="F254" s="2" t="s">
        <v>110</v>
      </c>
      <c r="G254" s="2" t="s">
        <v>4640</v>
      </c>
      <c r="H254" s="2" t="s">
        <v>4641</v>
      </c>
      <c r="I254" s="2" t="s">
        <v>4642</v>
      </c>
      <c r="J254" s="2" t="s">
        <v>6440</v>
      </c>
      <c r="K254" s="2" t="s">
        <v>19</v>
      </c>
      <c r="L254" s="2" t="str">
        <f t="shared" si="19"/>
        <v>FREUDENBERG-CORTECO68647312000125</v>
      </c>
      <c r="M254" s="2">
        <f t="shared" si="20"/>
        <v>14</v>
      </c>
    </row>
    <row r="255" spans="1:13" x14ac:dyDescent="0.2">
      <c r="A255" s="5" t="s">
        <v>381</v>
      </c>
      <c r="B255" s="2" t="s">
        <v>4627</v>
      </c>
      <c r="C255" s="2" t="s">
        <v>4652</v>
      </c>
      <c r="D255" s="2" t="s">
        <v>4653</v>
      </c>
      <c r="E255" s="2" t="s">
        <v>48</v>
      </c>
      <c r="F255" s="2" t="s">
        <v>24</v>
      </c>
      <c r="G255" s="2" t="s">
        <v>4654</v>
      </c>
      <c r="H255" s="2" t="s">
        <v>4655</v>
      </c>
      <c r="I255" s="2" t="s">
        <v>4656</v>
      </c>
      <c r="J255" s="2" t="s">
        <v>6440</v>
      </c>
      <c r="K255" s="2" t="s">
        <v>19</v>
      </c>
      <c r="L255" s="2" t="str">
        <f t="shared" si="19"/>
        <v>FREUDENBERG-CORTECO68647312000206</v>
      </c>
      <c r="M255" s="2">
        <f t="shared" si="20"/>
        <v>14</v>
      </c>
    </row>
    <row r="256" spans="1:13" x14ac:dyDescent="0.2">
      <c r="A256" s="5" t="s">
        <v>382</v>
      </c>
      <c r="B256" s="2" t="s">
        <v>4627</v>
      </c>
      <c r="C256" s="2" t="s">
        <v>4648</v>
      </c>
      <c r="D256" s="2" t="s">
        <v>4649</v>
      </c>
      <c r="E256" s="2" t="s">
        <v>383</v>
      </c>
      <c r="F256" s="2" t="s">
        <v>336</v>
      </c>
      <c r="G256" s="2" t="s">
        <v>4650</v>
      </c>
      <c r="H256" s="2" t="s">
        <v>384</v>
      </c>
      <c r="I256" s="2" t="s">
        <v>4651</v>
      </c>
      <c r="J256" s="2" t="s">
        <v>6440</v>
      </c>
      <c r="K256" s="2" t="s">
        <v>19</v>
      </c>
      <c r="L256" s="2" t="str">
        <f t="shared" si="19"/>
        <v>FREUDENBERG-CORTECO68647312000559</v>
      </c>
      <c r="M256" s="2">
        <f t="shared" si="20"/>
        <v>14</v>
      </c>
    </row>
    <row r="257" spans="1:13" x14ac:dyDescent="0.2">
      <c r="A257" s="5" t="s">
        <v>385</v>
      </c>
      <c r="B257" s="2" t="s">
        <v>4627</v>
      </c>
      <c r="C257" s="2" t="s">
        <v>4643</v>
      </c>
      <c r="D257" s="2" t="s">
        <v>4644</v>
      </c>
      <c r="E257" s="2" t="s">
        <v>68</v>
      </c>
      <c r="F257" s="2" t="s">
        <v>69</v>
      </c>
      <c r="G257" s="2" t="s">
        <v>4645</v>
      </c>
      <c r="H257" s="2" t="s">
        <v>4646</v>
      </c>
      <c r="I257" s="2" t="s">
        <v>4647</v>
      </c>
      <c r="J257" s="2" t="s">
        <v>6440</v>
      </c>
      <c r="K257" s="2" t="s">
        <v>19</v>
      </c>
      <c r="L257" s="2" t="str">
        <f t="shared" si="19"/>
        <v>FREUDENBERG-CORTECO68647312000630</v>
      </c>
      <c r="M257" s="2">
        <f t="shared" si="20"/>
        <v>14</v>
      </c>
    </row>
    <row r="258" spans="1:13" x14ac:dyDescent="0.2">
      <c r="A258" s="5" t="s">
        <v>386</v>
      </c>
      <c r="B258" s="2" t="s">
        <v>4627</v>
      </c>
      <c r="C258" s="2" t="s">
        <v>4628</v>
      </c>
      <c r="D258" s="2" t="s">
        <v>4629</v>
      </c>
      <c r="E258" s="2" t="s">
        <v>88</v>
      </c>
      <c r="F258" s="2" t="s">
        <v>89</v>
      </c>
      <c r="G258" s="2" t="s">
        <v>3667</v>
      </c>
      <c r="H258" s="2" t="s">
        <v>4630</v>
      </c>
      <c r="I258" s="2" t="s">
        <v>4631</v>
      </c>
      <c r="J258" s="2" t="s">
        <v>6440</v>
      </c>
      <c r="K258" s="2" t="s">
        <v>19</v>
      </c>
      <c r="L258" s="2" t="str">
        <f t="shared" si="19"/>
        <v>FREUDENBERG-CORTECO68647312000710</v>
      </c>
      <c r="M258" s="2">
        <f t="shared" si="20"/>
        <v>14</v>
      </c>
    </row>
    <row r="259" spans="1:13" x14ac:dyDescent="0.2">
      <c r="A259" s="5" t="s">
        <v>747</v>
      </c>
      <c r="B259" s="2" t="s">
        <v>5049</v>
      </c>
      <c r="C259" s="2" t="s">
        <v>5050</v>
      </c>
      <c r="D259" s="2" t="s">
        <v>5051</v>
      </c>
      <c r="E259" s="2" t="s">
        <v>748</v>
      </c>
      <c r="F259" s="2" t="s">
        <v>129</v>
      </c>
      <c r="G259" s="2" t="s">
        <v>5052</v>
      </c>
      <c r="H259" s="2" t="s">
        <v>5053</v>
      </c>
      <c r="I259" s="2" t="s">
        <v>5054</v>
      </c>
      <c r="J259" s="2" t="s">
        <v>6440</v>
      </c>
      <c r="K259" s="2" t="s">
        <v>19</v>
      </c>
      <c r="L259" s="2" t="str">
        <f t="shared" si="19"/>
        <v>FREUDENBERG-CORTECO03356840001232</v>
      </c>
      <c r="M259" s="2">
        <f t="shared" si="20"/>
        <v>14</v>
      </c>
    </row>
    <row r="260" spans="1:13" x14ac:dyDescent="0.2">
      <c r="A260" s="5" t="s">
        <v>641</v>
      </c>
      <c r="B260" s="2" t="s">
        <v>5515</v>
      </c>
      <c r="C260" s="2" t="s">
        <v>5657</v>
      </c>
      <c r="D260" s="2" t="s">
        <v>5658</v>
      </c>
      <c r="E260" s="2" t="s">
        <v>642</v>
      </c>
      <c r="F260" s="2" t="s">
        <v>24</v>
      </c>
      <c r="G260" s="2" t="s">
        <v>5659</v>
      </c>
      <c r="H260" s="2" t="s">
        <v>5660</v>
      </c>
      <c r="I260" s="2" t="s">
        <v>5054</v>
      </c>
      <c r="J260" s="2" t="s">
        <v>6440</v>
      </c>
      <c r="K260" s="2" t="s">
        <v>19</v>
      </c>
      <c r="L260" s="2" t="str">
        <f t="shared" si="19"/>
        <v>FREUDENBERG-CORTECO03356840000341</v>
      </c>
      <c r="M260" s="2">
        <f t="shared" si="20"/>
        <v>14</v>
      </c>
    </row>
    <row r="261" spans="1:13" x14ac:dyDescent="0.2">
      <c r="A261" s="5" t="s">
        <v>637</v>
      </c>
      <c r="B261" s="2" t="s">
        <v>5515</v>
      </c>
      <c r="C261" s="2" t="s">
        <v>5661</v>
      </c>
      <c r="D261" s="2" t="s">
        <v>5662</v>
      </c>
      <c r="E261" s="2" t="s">
        <v>68</v>
      </c>
      <c r="F261" s="2" t="s">
        <v>69</v>
      </c>
      <c r="G261" s="2" t="s">
        <v>5663</v>
      </c>
      <c r="H261" s="2" t="s">
        <v>5664</v>
      </c>
      <c r="I261" s="2" t="s">
        <v>5054</v>
      </c>
      <c r="J261" s="2" t="s">
        <v>6440</v>
      </c>
      <c r="K261" s="2" t="s">
        <v>19</v>
      </c>
      <c r="L261" s="2" t="str">
        <f t="shared" si="19"/>
        <v>FREUDENBERG-CORTECO03356840000694</v>
      </c>
      <c r="M261" s="2">
        <f t="shared" si="20"/>
        <v>14</v>
      </c>
    </row>
    <row r="262" spans="1:13" x14ac:dyDescent="0.2">
      <c r="A262" s="5" t="s">
        <v>639</v>
      </c>
      <c r="B262" s="2" t="s">
        <v>5515</v>
      </c>
      <c r="C262" s="2" t="s">
        <v>5680</v>
      </c>
      <c r="D262" s="2" t="s">
        <v>5681</v>
      </c>
      <c r="E262" s="2" t="s">
        <v>42</v>
      </c>
      <c r="F262" s="2" t="s">
        <v>30</v>
      </c>
      <c r="G262" s="2" t="s">
        <v>5682</v>
      </c>
      <c r="H262" s="2" t="s">
        <v>5683</v>
      </c>
      <c r="I262" s="2" t="s">
        <v>5054</v>
      </c>
      <c r="J262" s="2" t="s">
        <v>6440</v>
      </c>
      <c r="K262" s="2" t="s">
        <v>19</v>
      </c>
      <c r="L262" s="2" t="str">
        <f t="shared" si="19"/>
        <v>FREUDENBERG-CORTECO03356840000775</v>
      </c>
      <c r="M262" s="2">
        <f t="shared" si="20"/>
        <v>14</v>
      </c>
    </row>
    <row r="263" spans="1:13" x14ac:dyDescent="0.2">
      <c r="A263" s="5" t="s">
        <v>636</v>
      </c>
      <c r="B263" s="2" t="s">
        <v>5515</v>
      </c>
      <c r="C263" s="2" t="s">
        <v>5671</v>
      </c>
      <c r="D263" s="2" t="s">
        <v>5672</v>
      </c>
      <c r="E263" s="2" t="s">
        <v>61</v>
      </c>
      <c r="F263" s="2" t="s">
        <v>62</v>
      </c>
      <c r="G263" s="2" t="s">
        <v>5673</v>
      </c>
      <c r="H263" s="2" t="s">
        <v>5674</v>
      </c>
      <c r="I263" s="2" t="s">
        <v>5054</v>
      </c>
      <c r="J263" s="2" t="s">
        <v>6440</v>
      </c>
      <c r="K263" s="2" t="s">
        <v>19</v>
      </c>
      <c r="L263" s="2" t="str">
        <f t="shared" si="19"/>
        <v>FREUDENBERG-CORTECO03356840000856</v>
      </c>
      <c r="M263" s="2">
        <f t="shared" si="20"/>
        <v>14</v>
      </c>
    </row>
    <row r="264" spans="1:13" x14ac:dyDescent="0.2">
      <c r="A264" s="5" t="s">
        <v>749</v>
      </c>
      <c r="B264" s="2" t="s">
        <v>5515</v>
      </c>
      <c r="C264" s="2" t="s">
        <v>5675</v>
      </c>
      <c r="D264" s="2" t="s">
        <v>5676</v>
      </c>
      <c r="E264" s="2" t="s">
        <v>5677</v>
      </c>
      <c r="F264" s="2" t="s">
        <v>35</v>
      </c>
      <c r="G264" s="2" t="s">
        <v>5678</v>
      </c>
      <c r="H264" s="2" t="s">
        <v>5679</v>
      </c>
      <c r="I264" s="2" t="s">
        <v>5054</v>
      </c>
      <c r="J264" s="2" t="s">
        <v>6440</v>
      </c>
      <c r="K264" s="2" t="s">
        <v>19</v>
      </c>
      <c r="L264" s="2" t="str">
        <f t="shared" si="19"/>
        <v>FREUDENBERG-CORTECO03356840000937</v>
      </c>
      <c r="M264" s="2">
        <f t="shared" si="20"/>
        <v>14</v>
      </c>
    </row>
    <row r="265" spans="1:13" x14ac:dyDescent="0.2">
      <c r="A265" s="5" t="s">
        <v>640</v>
      </c>
      <c r="B265" s="2" t="s">
        <v>5515</v>
      </c>
      <c r="C265" s="2" t="s">
        <v>5516</v>
      </c>
      <c r="D265" s="2" t="s">
        <v>5517</v>
      </c>
      <c r="E265" s="2" t="s">
        <v>173</v>
      </c>
      <c r="F265" s="2" t="s">
        <v>24</v>
      </c>
      <c r="G265" s="2" t="s">
        <v>5518</v>
      </c>
      <c r="H265" s="2" t="s">
        <v>4745</v>
      </c>
      <c r="I265" s="2" t="s">
        <v>5054</v>
      </c>
      <c r="J265" s="2" t="s">
        <v>6440</v>
      </c>
      <c r="K265" s="2" t="s">
        <v>19</v>
      </c>
      <c r="L265" s="2" t="str">
        <f t="shared" si="19"/>
        <v>FREUDENBERG-CORTECO03356840001070</v>
      </c>
      <c r="M265" s="2">
        <f t="shared" si="20"/>
        <v>14</v>
      </c>
    </row>
    <row r="266" spans="1:13" x14ac:dyDescent="0.2">
      <c r="A266" s="5" t="s">
        <v>728</v>
      </c>
      <c r="B266" s="2" t="s">
        <v>4460</v>
      </c>
      <c r="C266" s="2" t="s">
        <v>4461</v>
      </c>
      <c r="D266" s="2" t="s">
        <v>4462</v>
      </c>
      <c r="E266" s="2" t="s">
        <v>4340</v>
      </c>
      <c r="F266" s="2" t="s">
        <v>89</v>
      </c>
      <c r="G266" s="2" t="s">
        <v>4463</v>
      </c>
      <c r="H266" s="2" t="s">
        <v>4464</v>
      </c>
      <c r="I266" s="2" t="s">
        <v>4465</v>
      </c>
      <c r="J266" s="2" t="s">
        <v>6440</v>
      </c>
      <c r="K266" s="2" t="s">
        <v>19</v>
      </c>
      <c r="L266" s="2" t="str">
        <f t="shared" si="19"/>
        <v>FREUDENBERG-CORTECO16184178000170</v>
      </c>
      <c r="M266" s="2">
        <f t="shared" si="20"/>
        <v>14</v>
      </c>
    </row>
    <row r="267" spans="1:13" x14ac:dyDescent="0.2">
      <c r="A267" s="5" t="s">
        <v>668</v>
      </c>
      <c r="B267" s="2" t="s">
        <v>669</v>
      </c>
      <c r="C267" s="2" t="s">
        <v>669</v>
      </c>
      <c r="D267" s="2" t="s">
        <v>5242</v>
      </c>
      <c r="E267" s="2" t="s">
        <v>446</v>
      </c>
      <c r="F267" s="2" t="s">
        <v>69</v>
      </c>
      <c r="G267" s="2" t="s">
        <v>5243</v>
      </c>
      <c r="H267" s="2" t="s">
        <v>5244</v>
      </c>
      <c r="I267" s="2" t="s">
        <v>5245</v>
      </c>
      <c r="J267" s="2" t="s">
        <v>6440</v>
      </c>
      <c r="K267" s="2" t="s">
        <v>19</v>
      </c>
      <c r="L267" s="2" t="str">
        <f t="shared" si="19"/>
        <v>FREUDENBERG-CORTECO02633281000145</v>
      </c>
      <c r="M267" s="2">
        <f t="shared" si="20"/>
        <v>14</v>
      </c>
    </row>
    <row r="268" spans="1:13" x14ac:dyDescent="0.2">
      <c r="A268" s="5" t="s">
        <v>709</v>
      </c>
      <c r="B268" s="2" t="s">
        <v>669</v>
      </c>
      <c r="C268" s="2" t="s">
        <v>446</v>
      </c>
      <c r="D268" s="2" t="s">
        <v>5562</v>
      </c>
      <c r="E268" s="2" t="s">
        <v>68</v>
      </c>
      <c r="F268" s="2" t="s">
        <v>69</v>
      </c>
      <c r="G268" s="2" t="s">
        <v>5563</v>
      </c>
      <c r="H268" s="2" t="s">
        <v>5564</v>
      </c>
      <c r="I268" s="2" t="s">
        <v>5245</v>
      </c>
      <c r="J268" s="2" t="s">
        <v>6440</v>
      </c>
      <c r="K268" s="2" t="s">
        <v>19</v>
      </c>
      <c r="L268" s="2" t="str">
        <f t="shared" si="19"/>
        <v>FREUDENBERG-CORTECO02633281000226</v>
      </c>
      <c r="M268" s="2">
        <f t="shared" si="20"/>
        <v>14</v>
      </c>
    </row>
    <row r="269" spans="1:13" x14ac:dyDescent="0.2">
      <c r="A269" s="5" t="s">
        <v>5593</v>
      </c>
      <c r="B269" s="2" t="s">
        <v>5594</v>
      </c>
      <c r="C269" s="2" t="s">
        <v>5595</v>
      </c>
      <c r="D269" s="2" t="s">
        <v>5596</v>
      </c>
      <c r="E269" s="2" t="s">
        <v>481</v>
      </c>
      <c r="F269" s="2" t="s">
        <v>55</v>
      </c>
      <c r="G269" s="2" t="s">
        <v>5491</v>
      </c>
      <c r="H269" s="2" t="s">
        <v>5597</v>
      </c>
      <c r="I269" s="2" t="s">
        <v>5598</v>
      </c>
      <c r="J269" s="2" t="s">
        <v>6440</v>
      </c>
      <c r="K269" s="2" t="s">
        <v>19</v>
      </c>
      <c r="L269" s="2" t="str">
        <f t="shared" si="19"/>
        <v>FREUDENBERG-CORTECO15100902000177</v>
      </c>
      <c r="M269" s="2">
        <f t="shared" si="20"/>
        <v>14</v>
      </c>
    </row>
    <row r="270" spans="1:13" x14ac:dyDescent="0.2">
      <c r="A270" s="5" t="s">
        <v>671</v>
      </c>
      <c r="B270" s="2" t="s">
        <v>672</v>
      </c>
      <c r="C270" s="2" t="s">
        <v>5032</v>
      </c>
      <c r="D270" s="2" t="s">
        <v>5033</v>
      </c>
      <c r="E270" s="2" t="s">
        <v>75</v>
      </c>
      <c r="F270" s="2" t="s">
        <v>35</v>
      </c>
      <c r="G270" s="2" t="s">
        <v>3498</v>
      </c>
      <c r="H270" s="2" t="s">
        <v>5034</v>
      </c>
      <c r="I270" s="2" t="s">
        <v>5035</v>
      </c>
      <c r="J270" s="2" t="s">
        <v>6440</v>
      </c>
      <c r="K270" s="2" t="s">
        <v>19</v>
      </c>
      <c r="L270" s="2" t="str">
        <f t="shared" si="19"/>
        <v>FREUDENBERG-CORTECO83109504000171</v>
      </c>
      <c r="M270" s="2">
        <f t="shared" si="20"/>
        <v>14</v>
      </c>
    </row>
    <row r="271" spans="1:13" x14ac:dyDescent="0.2">
      <c r="A271" s="5" t="s">
        <v>6240</v>
      </c>
      <c r="B271" s="2" t="s">
        <v>672</v>
      </c>
      <c r="C271" s="2" t="s">
        <v>5032</v>
      </c>
      <c r="D271" s="2" t="s">
        <v>6241</v>
      </c>
      <c r="E271" s="2" t="s">
        <v>75</v>
      </c>
      <c r="F271" s="2" t="s">
        <v>35</v>
      </c>
      <c r="G271" s="2" t="s">
        <v>6242</v>
      </c>
      <c r="H271" s="2" t="s">
        <v>6243</v>
      </c>
      <c r="I271" s="2" t="s">
        <v>6244</v>
      </c>
      <c r="J271" s="2" t="s">
        <v>6440</v>
      </c>
      <c r="K271" s="2" t="s">
        <v>19</v>
      </c>
      <c r="L271" s="2" t="str">
        <f t="shared" si="19"/>
        <v>FREUDENBERG-CORTECO83109504000252</v>
      </c>
      <c r="M271" s="2">
        <f t="shared" si="20"/>
        <v>14</v>
      </c>
    </row>
    <row r="272" spans="1:13" x14ac:dyDescent="0.2">
      <c r="A272" s="5" t="s">
        <v>6245</v>
      </c>
      <c r="B272" s="2" t="s">
        <v>672</v>
      </c>
      <c r="C272" s="2" t="s">
        <v>5032</v>
      </c>
      <c r="D272" s="2" t="s">
        <v>6246</v>
      </c>
      <c r="E272" s="2" t="s">
        <v>75</v>
      </c>
      <c r="F272" s="2" t="s">
        <v>35</v>
      </c>
      <c r="G272" s="2" t="s">
        <v>6247</v>
      </c>
      <c r="H272" s="2" t="s">
        <v>6248</v>
      </c>
      <c r="I272" s="2" t="s">
        <v>6249</v>
      </c>
      <c r="J272" s="2" t="s">
        <v>6440</v>
      </c>
      <c r="K272" s="2" t="s">
        <v>19</v>
      </c>
      <c r="L272" s="2" t="str">
        <f t="shared" si="19"/>
        <v>FREUDENBERG-CORTECO83109504000333</v>
      </c>
      <c r="M272" s="2">
        <f t="shared" si="20"/>
        <v>14</v>
      </c>
    </row>
    <row r="273" spans="1:13" x14ac:dyDescent="0.2">
      <c r="A273" s="5" t="s">
        <v>6250</v>
      </c>
      <c r="B273" s="2" t="s">
        <v>672</v>
      </c>
      <c r="C273" s="2" t="s">
        <v>5032</v>
      </c>
      <c r="D273" s="2" t="s">
        <v>6251</v>
      </c>
      <c r="E273" s="2" t="s">
        <v>75</v>
      </c>
      <c r="F273" s="2" t="s">
        <v>35</v>
      </c>
      <c r="G273" s="2" t="s">
        <v>6252</v>
      </c>
      <c r="H273" s="2" t="s">
        <v>6253</v>
      </c>
      <c r="I273" s="2" t="s">
        <v>6254</v>
      </c>
      <c r="J273" s="2" t="s">
        <v>6440</v>
      </c>
      <c r="K273" s="2" t="s">
        <v>19</v>
      </c>
      <c r="L273" s="2" t="str">
        <f t="shared" si="19"/>
        <v>FREUDENBERG-CORTECO83109504000414</v>
      </c>
      <c r="M273" s="2">
        <f t="shared" si="20"/>
        <v>14</v>
      </c>
    </row>
    <row r="274" spans="1:13" x14ac:dyDescent="0.2">
      <c r="A274" s="5" t="s">
        <v>6255</v>
      </c>
      <c r="B274" s="2" t="s">
        <v>672</v>
      </c>
      <c r="C274" s="2" t="s">
        <v>5032</v>
      </c>
      <c r="D274" s="2" t="s">
        <v>6256</v>
      </c>
      <c r="E274" s="2" t="s">
        <v>6257</v>
      </c>
      <c r="F274" s="2" t="s">
        <v>35</v>
      </c>
      <c r="G274" s="2" t="s">
        <v>6258</v>
      </c>
      <c r="H274" s="2" t="s">
        <v>6259</v>
      </c>
      <c r="I274" s="2" t="s">
        <v>6260</v>
      </c>
      <c r="J274" s="2" t="s">
        <v>6440</v>
      </c>
      <c r="K274" s="2" t="s">
        <v>19</v>
      </c>
      <c r="L274" s="2" t="str">
        <f t="shared" si="19"/>
        <v>FREUDENBERG-CORTECO83109504000503</v>
      </c>
      <c r="M274" s="2">
        <f t="shared" si="20"/>
        <v>14</v>
      </c>
    </row>
    <row r="275" spans="1:13" x14ac:dyDescent="0.2">
      <c r="A275" s="5" t="s">
        <v>6261</v>
      </c>
      <c r="B275" s="2" t="s">
        <v>672</v>
      </c>
      <c r="C275" s="2" t="s">
        <v>5032</v>
      </c>
      <c r="D275" s="2" t="s">
        <v>6262</v>
      </c>
      <c r="E275" s="2" t="s">
        <v>6263</v>
      </c>
      <c r="F275" s="2" t="s">
        <v>35</v>
      </c>
      <c r="G275" s="2" t="s">
        <v>6264</v>
      </c>
      <c r="H275" s="2" t="s">
        <v>6265</v>
      </c>
      <c r="I275" s="2" t="s">
        <v>6266</v>
      </c>
      <c r="J275" s="2" t="s">
        <v>6440</v>
      </c>
      <c r="K275" s="2" t="s">
        <v>19</v>
      </c>
      <c r="L275" s="2" t="str">
        <f t="shared" si="19"/>
        <v>FREUDENBERG-CORTECO83109504000686</v>
      </c>
      <c r="M275" s="2">
        <f t="shared" si="20"/>
        <v>14</v>
      </c>
    </row>
    <row r="276" spans="1:13" x14ac:dyDescent="0.2">
      <c r="A276" s="5" t="s">
        <v>6267</v>
      </c>
      <c r="B276" s="2" t="s">
        <v>672</v>
      </c>
      <c r="C276" s="2" t="s">
        <v>5032</v>
      </c>
      <c r="D276" s="2" t="s">
        <v>6268</v>
      </c>
      <c r="E276" s="2" t="s">
        <v>6269</v>
      </c>
      <c r="F276" s="2" t="s">
        <v>35</v>
      </c>
      <c r="G276" s="2" t="s">
        <v>6270</v>
      </c>
      <c r="H276" s="2" t="s">
        <v>6271</v>
      </c>
      <c r="I276" s="2" t="s">
        <v>6272</v>
      </c>
      <c r="J276" s="2" t="s">
        <v>6440</v>
      </c>
      <c r="K276" s="2" t="s">
        <v>19</v>
      </c>
      <c r="L276" s="2" t="str">
        <f t="shared" si="19"/>
        <v>FREUDENBERG-CORTECO83109504000767</v>
      </c>
      <c r="M276" s="2">
        <f t="shared" si="20"/>
        <v>14</v>
      </c>
    </row>
    <row r="277" spans="1:13" x14ac:dyDescent="0.2">
      <c r="A277" s="5" t="s">
        <v>6273</v>
      </c>
      <c r="B277" s="2" t="s">
        <v>672</v>
      </c>
      <c r="C277" s="2" t="s">
        <v>5032</v>
      </c>
      <c r="D277" s="2" t="s">
        <v>6274</v>
      </c>
      <c r="E277" s="2" t="s">
        <v>2237</v>
      </c>
      <c r="F277" s="2" t="s">
        <v>35</v>
      </c>
      <c r="G277" s="2" t="s">
        <v>6275</v>
      </c>
      <c r="H277" s="2" t="s">
        <v>6276</v>
      </c>
      <c r="I277" s="2" t="s">
        <v>6277</v>
      </c>
      <c r="J277" s="2" t="s">
        <v>6440</v>
      </c>
      <c r="K277" s="2" t="s">
        <v>19</v>
      </c>
      <c r="L277" s="2" t="str">
        <f t="shared" si="19"/>
        <v>FREUDENBERG-CORTECO83109504000848</v>
      </c>
      <c r="M277" s="2">
        <f t="shared" si="20"/>
        <v>14</v>
      </c>
    </row>
    <row r="278" spans="1:13" x14ac:dyDescent="0.2">
      <c r="A278" s="5" t="s">
        <v>6278</v>
      </c>
      <c r="B278" s="2" t="s">
        <v>672</v>
      </c>
      <c r="C278" s="2" t="s">
        <v>5032</v>
      </c>
      <c r="D278" s="2" t="s">
        <v>6279</v>
      </c>
      <c r="E278" s="2" t="s">
        <v>6280</v>
      </c>
      <c r="F278" s="2" t="s">
        <v>35</v>
      </c>
      <c r="G278" s="2" t="s">
        <v>6281</v>
      </c>
      <c r="H278" s="2" t="s">
        <v>6282</v>
      </c>
      <c r="I278" s="2" t="s">
        <v>6283</v>
      </c>
      <c r="J278" s="2" t="s">
        <v>6440</v>
      </c>
      <c r="K278" s="2" t="s">
        <v>19</v>
      </c>
      <c r="L278" s="2" t="str">
        <f t="shared" si="19"/>
        <v>FREUDENBERG-CORTECO83109504000929</v>
      </c>
      <c r="M278" s="2">
        <f t="shared" si="20"/>
        <v>14</v>
      </c>
    </row>
    <row r="279" spans="1:13" x14ac:dyDescent="0.2">
      <c r="A279" s="5" t="s">
        <v>6284</v>
      </c>
      <c r="B279" s="2" t="s">
        <v>672</v>
      </c>
      <c r="C279" s="2" t="s">
        <v>5032</v>
      </c>
      <c r="D279" s="2" t="s">
        <v>6285</v>
      </c>
      <c r="E279" s="2" t="s">
        <v>6286</v>
      </c>
      <c r="F279" s="2" t="s">
        <v>35</v>
      </c>
      <c r="G279" s="2" t="s">
        <v>6287</v>
      </c>
      <c r="H279" s="2" t="s">
        <v>6288</v>
      </c>
      <c r="I279" s="2" t="s">
        <v>6289</v>
      </c>
      <c r="J279" s="2" t="s">
        <v>6440</v>
      </c>
      <c r="K279" s="2" t="s">
        <v>19</v>
      </c>
      <c r="L279" s="2" t="str">
        <f t="shared" si="19"/>
        <v>FREUDENBERG-CORTECO83109504001062</v>
      </c>
      <c r="M279" s="2">
        <f t="shared" si="20"/>
        <v>14</v>
      </c>
    </row>
    <row r="280" spans="1:13" x14ac:dyDescent="0.2">
      <c r="A280" s="5" t="s">
        <v>6290</v>
      </c>
      <c r="B280" s="2" t="s">
        <v>672</v>
      </c>
      <c r="C280" s="2" t="s">
        <v>5032</v>
      </c>
      <c r="D280" s="2" t="s">
        <v>6291</v>
      </c>
      <c r="E280" s="2" t="s">
        <v>6292</v>
      </c>
      <c r="F280" s="2" t="s">
        <v>35</v>
      </c>
      <c r="G280" s="2" t="s">
        <v>6293</v>
      </c>
      <c r="H280" s="2" t="s">
        <v>6294</v>
      </c>
      <c r="I280" s="2" t="s">
        <v>6295</v>
      </c>
      <c r="J280" s="2" t="s">
        <v>6440</v>
      </c>
      <c r="K280" s="2" t="s">
        <v>19</v>
      </c>
      <c r="L280" s="2" t="str">
        <f t="shared" si="19"/>
        <v>FREUDENBERG-CORTECO83109504001143</v>
      </c>
      <c r="M280" s="2">
        <f t="shared" si="20"/>
        <v>14</v>
      </c>
    </row>
    <row r="281" spans="1:13" x14ac:dyDescent="0.2">
      <c r="A281" s="5" t="s">
        <v>5172</v>
      </c>
      <c r="B281" s="2" t="s">
        <v>5173</v>
      </c>
      <c r="C281" s="2" t="s">
        <v>5174</v>
      </c>
      <c r="D281" s="2" t="s">
        <v>5175</v>
      </c>
      <c r="E281" s="2" t="s">
        <v>402</v>
      </c>
      <c r="F281" s="2" t="s">
        <v>403</v>
      </c>
      <c r="G281" s="2" t="s">
        <v>5176</v>
      </c>
      <c r="H281" s="2" t="s">
        <v>5177</v>
      </c>
      <c r="I281" s="2" t="s">
        <v>5178</v>
      </c>
      <c r="J281" s="2" t="s">
        <v>6440</v>
      </c>
      <c r="K281" s="2" t="s">
        <v>19</v>
      </c>
      <c r="L281" s="2" t="str">
        <f t="shared" si="19"/>
        <v>FREUDENBERG-CORTECO23072820000194</v>
      </c>
      <c r="M281" s="2">
        <f t="shared" si="20"/>
        <v>14</v>
      </c>
    </row>
    <row r="282" spans="1:13" x14ac:dyDescent="0.2">
      <c r="A282" s="5" t="s">
        <v>706</v>
      </c>
      <c r="B282" s="2" t="s">
        <v>4280</v>
      </c>
      <c r="C282" s="2" t="s">
        <v>7562</v>
      </c>
      <c r="D282" s="2" t="s">
        <v>4293</v>
      </c>
      <c r="E282" s="2" t="s">
        <v>414</v>
      </c>
      <c r="F282" s="2" t="s">
        <v>415</v>
      </c>
      <c r="G282" s="2" t="s">
        <v>4294</v>
      </c>
      <c r="H282" s="2" t="s">
        <v>4295</v>
      </c>
      <c r="I282" s="2" t="s">
        <v>4296</v>
      </c>
      <c r="J282" s="2" t="s">
        <v>6440</v>
      </c>
      <c r="K282" s="2" t="s">
        <v>19</v>
      </c>
      <c r="L282" s="2" t="str">
        <f t="shared" si="19"/>
        <v>FREUDENBERG-CORTECO10723930001018</v>
      </c>
      <c r="M282" s="2">
        <f t="shared" si="20"/>
        <v>14</v>
      </c>
    </row>
    <row r="283" spans="1:13" x14ac:dyDescent="0.2">
      <c r="A283" s="5" t="s">
        <v>370</v>
      </c>
      <c r="B283" s="2" t="s">
        <v>4280</v>
      </c>
      <c r="C283" s="2" t="s">
        <v>7563</v>
      </c>
      <c r="D283" s="2" t="s">
        <v>4285</v>
      </c>
      <c r="E283" s="2" t="s">
        <v>371</v>
      </c>
      <c r="F283" s="2" t="s">
        <v>167</v>
      </c>
      <c r="G283" s="2" t="s">
        <v>4286</v>
      </c>
      <c r="H283" s="2" t="s">
        <v>4287</v>
      </c>
      <c r="I283" s="2" t="s">
        <v>4288</v>
      </c>
      <c r="J283" s="2" t="s">
        <v>6440</v>
      </c>
      <c r="K283" s="2" t="s">
        <v>19</v>
      </c>
      <c r="L283" s="2" t="str">
        <f t="shared" si="19"/>
        <v>FREUDENBERG-CORTECO10723930000399</v>
      </c>
      <c r="M283" s="2">
        <f t="shared" si="20"/>
        <v>14</v>
      </c>
    </row>
    <row r="284" spans="1:13" x14ac:dyDescent="0.2">
      <c r="A284" s="5" t="s">
        <v>372</v>
      </c>
      <c r="B284" s="2" t="s">
        <v>4280</v>
      </c>
      <c r="C284" s="2" t="s">
        <v>7564</v>
      </c>
      <c r="D284" s="2" t="s">
        <v>4289</v>
      </c>
      <c r="E284" s="2" t="s">
        <v>95</v>
      </c>
      <c r="F284" s="2" t="s">
        <v>96</v>
      </c>
      <c r="G284" s="2" t="s">
        <v>4290</v>
      </c>
      <c r="H284" s="2" t="s">
        <v>4291</v>
      </c>
      <c r="I284" s="2" t="s">
        <v>4292</v>
      </c>
      <c r="J284" s="2" t="s">
        <v>6440</v>
      </c>
      <c r="K284" s="2" t="s">
        <v>19</v>
      </c>
      <c r="L284" s="2" t="str">
        <f t="shared" si="19"/>
        <v>FREUDENBERG-CORTECO10723930000550</v>
      </c>
      <c r="M284" s="2">
        <f t="shared" si="20"/>
        <v>14</v>
      </c>
    </row>
    <row r="285" spans="1:13" x14ac:dyDescent="0.2">
      <c r="A285" s="5" t="s">
        <v>373</v>
      </c>
      <c r="B285" s="2" t="s">
        <v>4280</v>
      </c>
      <c r="C285" s="2" t="s">
        <v>7565</v>
      </c>
      <c r="D285" s="2" t="s">
        <v>4281</v>
      </c>
      <c r="E285" s="2" t="s">
        <v>374</v>
      </c>
      <c r="F285" s="2" t="s">
        <v>368</v>
      </c>
      <c r="G285" s="2" t="s">
        <v>4282</v>
      </c>
      <c r="H285" s="2" t="s">
        <v>4283</v>
      </c>
      <c r="I285" s="2" t="s">
        <v>4284</v>
      </c>
      <c r="J285" s="2" t="s">
        <v>6440</v>
      </c>
      <c r="K285" s="2" t="s">
        <v>19</v>
      </c>
      <c r="L285" s="2" t="str">
        <f t="shared" si="19"/>
        <v>FREUDENBERG-CORTECO10723930000801</v>
      </c>
      <c r="M285" s="2">
        <f t="shared" si="20"/>
        <v>14</v>
      </c>
    </row>
    <row r="286" spans="1:13" x14ac:dyDescent="0.2">
      <c r="A286" s="5" t="s">
        <v>375</v>
      </c>
      <c r="B286" s="2" t="s">
        <v>4280</v>
      </c>
      <c r="C286" s="2" t="s">
        <v>7566</v>
      </c>
      <c r="D286" s="2" t="s">
        <v>4297</v>
      </c>
      <c r="E286" s="2" t="s">
        <v>376</v>
      </c>
      <c r="F286" s="2" t="s">
        <v>368</v>
      </c>
      <c r="G286" s="2" t="s">
        <v>4298</v>
      </c>
      <c r="H286" s="2" t="s">
        <v>4299</v>
      </c>
      <c r="I286" s="2" t="s">
        <v>4300</v>
      </c>
      <c r="J286" s="2" t="s">
        <v>6440</v>
      </c>
      <c r="K286" s="2" t="s">
        <v>19</v>
      </c>
      <c r="L286" s="2" t="str">
        <f t="shared" si="19"/>
        <v>FREUDENBERG-CORTECO10723930000984</v>
      </c>
      <c r="M286" s="2">
        <f t="shared" si="20"/>
        <v>14</v>
      </c>
    </row>
    <row r="287" spans="1:13" x14ac:dyDescent="0.2">
      <c r="A287" s="5" t="s">
        <v>6011</v>
      </c>
      <c r="B287" s="2" t="s">
        <v>3802</v>
      </c>
      <c r="C287" s="2" t="s">
        <v>3803</v>
      </c>
      <c r="D287" s="2" t="s">
        <v>3804</v>
      </c>
      <c r="E287" s="2" t="s">
        <v>3805</v>
      </c>
      <c r="F287" s="2" t="s">
        <v>24</v>
      </c>
      <c r="G287" s="2" t="s">
        <v>3806</v>
      </c>
      <c r="H287" s="2" t="s">
        <v>3807</v>
      </c>
      <c r="I287" s="2" t="s">
        <v>3808</v>
      </c>
      <c r="J287" s="2" t="s">
        <v>6440</v>
      </c>
      <c r="K287" s="2" t="s">
        <v>19</v>
      </c>
      <c r="L287" s="2" t="str">
        <f t="shared" si="19"/>
        <v>FREUDENBERG-CORTECO00214410000135</v>
      </c>
      <c r="M287" s="2">
        <f t="shared" si="20"/>
        <v>14</v>
      </c>
    </row>
    <row r="288" spans="1:13" x14ac:dyDescent="0.2">
      <c r="A288" s="5" t="s">
        <v>6022</v>
      </c>
      <c r="B288" s="2" t="s">
        <v>5068</v>
      </c>
      <c r="C288" s="2" t="s">
        <v>5069</v>
      </c>
      <c r="D288" s="2" t="s">
        <v>5070</v>
      </c>
      <c r="E288" s="2" t="s">
        <v>404</v>
      </c>
      <c r="F288" s="2" t="s">
        <v>55</v>
      </c>
      <c r="G288" s="2" t="s">
        <v>5071</v>
      </c>
      <c r="H288" s="2" t="s">
        <v>5072</v>
      </c>
      <c r="I288" s="2" t="s">
        <v>5073</v>
      </c>
      <c r="J288" s="2" t="s">
        <v>6440</v>
      </c>
      <c r="K288" s="2" t="s">
        <v>19</v>
      </c>
      <c r="L288" s="2" t="str">
        <f t="shared" si="19"/>
        <v>FREUDENBERG-CORTECO06975447000162</v>
      </c>
      <c r="M288" s="2">
        <f t="shared" si="20"/>
        <v>14</v>
      </c>
    </row>
    <row r="289" spans="1:13" x14ac:dyDescent="0.2">
      <c r="A289" s="5" t="s">
        <v>547</v>
      </c>
      <c r="B289" s="2" t="s">
        <v>3760</v>
      </c>
      <c r="C289" s="2" t="s">
        <v>3760</v>
      </c>
      <c r="D289" s="2" t="s">
        <v>3761</v>
      </c>
      <c r="E289" s="2" t="s">
        <v>116</v>
      </c>
      <c r="F289" s="2" t="s">
        <v>16</v>
      </c>
      <c r="G289" s="2" t="s">
        <v>3762</v>
      </c>
      <c r="H289" s="2" t="s">
        <v>3763</v>
      </c>
      <c r="I289" s="2" t="s">
        <v>3674</v>
      </c>
      <c r="J289" s="2" t="s">
        <v>6440</v>
      </c>
      <c r="K289" s="2" t="s">
        <v>19</v>
      </c>
      <c r="L289" s="2" t="str">
        <f t="shared" ref="L289:L352" si="21">J289&amp;A289</f>
        <v>FREUDENBERG-CORTECO61490561009167</v>
      </c>
      <c r="M289" s="2">
        <f t="shared" si="20"/>
        <v>14</v>
      </c>
    </row>
    <row r="290" spans="1:13" x14ac:dyDescent="0.2">
      <c r="A290" s="5" t="s">
        <v>566</v>
      </c>
      <c r="B290" s="2" t="s">
        <v>3943</v>
      </c>
      <c r="C290" s="2" t="s">
        <v>555</v>
      </c>
      <c r="D290" s="2" t="s">
        <v>3944</v>
      </c>
      <c r="E290" s="2" t="s">
        <v>423</v>
      </c>
      <c r="F290" s="2" t="s">
        <v>424</v>
      </c>
      <c r="G290" s="2" t="s">
        <v>3945</v>
      </c>
      <c r="H290" s="2" t="s">
        <v>3946</v>
      </c>
      <c r="I290" s="2" t="s">
        <v>567</v>
      </c>
      <c r="J290" s="2" t="s">
        <v>6440</v>
      </c>
      <c r="K290" s="2" t="s">
        <v>19</v>
      </c>
      <c r="L290" s="2" t="str">
        <f t="shared" si="21"/>
        <v>FREUDENBERG-CORTECO25210606000182</v>
      </c>
      <c r="M290" s="2">
        <f t="shared" si="20"/>
        <v>14</v>
      </c>
    </row>
    <row r="291" spans="1:13" x14ac:dyDescent="0.2">
      <c r="A291" s="5" t="s">
        <v>6023</v>
      </c>
      <c r="B291" s="2" t="s">
        <v>4699</v>
      </c>
      <c r="C291" s="2" t="s">
        <v>4700</v>
      </c>
      <c r="D291" s="2" t="s">
        <v>4701</v>
      </c>
      <c r="E291" s="2" t="s">
        <v>102</v>
      </c>
      <c r="F291" s="2" t="s">
        <v>103</v>
      </c>
      <c r="G291" s="2" t="s">
        <v>3875</v>
      </c>
      <c r="H291" s="2" t="s">
        <v>4702</v>
      </c>
      <c r="I291" s="2" t="s">
        <v>4703</v>
      </c>
      <c r="J291" s="2" t="s">
        <v>6440</v>
      </c>
      <c r="K291" s="2" t="s">
        <v>19</v>
      </c>
      <c r="L291" s="2" t="str">
        <f t="shared" si="21"/>
        <v>FREUDENBERG-CORTECO07698694000121</v>
      </c>
      <c r="M291" s="2">
        <f t="shared" si="20"/>
        <v>14</v>
      </c>
    </row>
    <row r="292" spans="1:13" x14ac:dyDescent="0.2">
      <c r="A292" s="5" t="s">
        <v>377</v>
      </c>
      <c r="B292" s="2" t="s">
        <v>4466</v>
      </c>
      <c r="C292" s="2" t="s">
        <v>4467</v>
      </c>
      <c r="D292" s="2" t="s">
        <v>4468</v>
      </c>
      <c r="E292" s="2" t="s">
        <v>378</v>
      </c>
      <c r="F292" s="2" t="s">
        <v>89</v>
      </c>
      <c r="G292" s="2" t="s">
        <v>4469</v>
      </c>
      <c r="H292" s="2" t="s">
        <v>4470</v>
      </c>
      <c r="I292" s="2" t="s">
        <v>4471</v>
      </c>
      <c r="J292" s="2" t="s">
        <v>6440</v>
      </c>
      <c r="K292" s="2" t="s">
        <v>19</v>
      </c>
      <c r="L292" s="2" t="str">
        <f t="shared" si="21"/>
        <v>FREUDENBERG-CORTECO01674378000133</v>
      </c>
      <c r="M292" s="2">
        <f t="shared" si="20"/>
        <v>14</v>
      </c>
    </row>
    <row r="293" spans="1:13" x14ac:dyDescent="0.2">
      <c r="A293" s="5" t="s">
        <v>4472</v>
      </c>
      <c r="B293" s="2" t="s">
        <v>4473</v>
      </c>
      <c r="C293" s="2" t="s">
        <v>4474</v>
      </c>
      <c r="D293" s="2" t="s">
        <v>4475</v>
      </c>
      <c r="E293" s="2" t="s">
        <v>378</v>
      </c>
      <c r="F293" s="2" t="s">
        <v>89</v>
      </c>
      <c r="G293" s="2" t="s">
        <v>4476</v>
      </c>
      <c r="H293" s="2" t="s">
        <v>4477</v>
      </c>
      <c r="I293" s="2" t="s">
        <v>4471</v>
      </c>
      <c r="J293" s="2" t="s">
        <v>6440</v>
      </c>
      <c r="K293" s="2" t="s">
        <v>19</v>
      </c>
      <c r="L293" s="2" t="str">
        <f t="shared" si="21"/>
        <v>FREUDENBERG-CORTECO01674378000173</v>
      </c>
      <c r="M293" s="2">
        <f t="shared" si="20"/>
        <v>14</v>
      </c>
    </row>
    <row r="294" spans="1:13" x14ac:dyDescent="0.2">
      <c r="A294" s="5" t="s">
        <v>4478</v>
      </c>
      <c r="B294" s="2" t="s">
        <v>4473</v>
      </c>
      <c r="C294" s="2" t="s">
        <v>4474</v>
      </c>
      <c r="D294" s="2" t="s">
        <v>4479</v>
      </c>
      <c r="E294" s="2" t="s">
        <v>4480</v>
      </c>
      <c r="F294" s="2" t="s">
        <v>89</v>
      </c>
      <c r="G294" s="2" t="s">
        <v>4481</v>
      </c>
      <c r="H294" s="2" t="s">
        <v>4482</v>
      </c>
      <c r="I294" s="2" t="s">
        <v>4483</v>
      </c>
      <c r="J294" s="2" t="s">
        <v>6440</v>
      </c>
      <c r="K294" s="2" t="s">
        <v>19</v>
      </c>
      <c r="L294" s="2" t="str">
        <f t="shared" si="21"/>
        <v>FREUDENBERG-CORTECO01674378000303</v>
      </c>
      <c r="M294" s="2">
        <f t="shared" si="20"/>
        <v>14</v>
      </c>
    </row>
    <row r="295" spans="1:13" x14ac:dyDescent="0.2">
      <c r="A295" s="5" t="s">
        <v>4484</v>
      </c>
      <c r="B295" s="2" t="s">
        <v>4473</v>
      </c>
      <c r="C295" s="2" t="s">
        <v>4474</v>
      </c>
      <c r="D295" s="2" t="s">
        <v>4485</v>
      </c>
      <c r="E295" s="2" t="s">
        <v>88</v>
      </c>
      <c r="F295" s="2" t="s">
        <v>89</v>
      </c>
      <c r="G295" s="2" t="s">
        <v>3927</v>
      </c>
      <c r="H295" s="2" t="s">
        <v>4486</v>
      </c>
      <c r="I295" s="2" t="s">
        <v>4471</v>
      </c>
      <c r="J295" s="2" t="s">
        <v>6440</v>
      </c>
      <c r="K295" s="2" t="s">
        <v>19</v>
      </c>
      <c r="L295" s="2" t="str">
        <f t="shared" si="21"/>
        <v>FREUDENBERG-CORTECO01674378000649</v>
      </c>
      <c r="M295" s="2">
        <f t="shared" si="20"/>
        <v>14</v>
      </c>
    </row>
    <row r="296" spans="1:13" x14ac:dyDescent="0.2">
      <c r="A296" s="5" t="s">
        <v>6024</v>
      </c>
      <c r="B296" s="2" t="s">
        <v>5545</v>
      </c>
      <c r="C296" s="2" t="s">
        <v>5546</v>
      </c>
      <c r="D296" s="2" t="s">
        <v>5547</v>
      </c>
      <c r="E296" s="2" t="s">
        <v>404</v>
      </c>
      <c r="F296" s="2" t="s">
        <v>55</v>
      </c>
      <c r="G296" s="2" t="s">
        <v>5071</v>
      </c>
      <c r="H296" s="2" t="s">
        <v>5548</v>
      </c>
      <c r="I296" s="2" t="s">
        <v>1281</v>
      </c>
      <c r="J296" s="2" t="s">
        <v>6440</v>
      </c>
      <c r="K296" s="2" t="s">
        <v>19</v>
      </c>
      <c r="L296" s="2" t="str">
        <f t="shared" si="21"/>
        <v>FREUDENBERG-CORTECO05220404000104</v>
      </c>
      <c r="M296" s="2">
        <f t="shared" si="20"/>
        <v>14</v>
      </c>
    </row>
    <row r="297" spans="1:13" x14ac:dyDescent="0.2">
      <c r="A297" s="5" t="s">
        <v>6025</v>
      </c>
      <c r="B297" s="2" t="s">
        <v>5309</v>
      </c>
      <c r="C297" s="2" t="s">
        <v>5310</v>
      </c>
      <c r="D297" s="2" t="s">
        <v>5311</v>
      </c>
      <c r="E297" s="2" t="s">
        <v>481</v>
      </c>
      <c r="F297" s="2" t="s">
        <v>55</v>
      </c>
      <c r="G297" s="2" t="s">
        <v>5312</v>
      </c>
      <c r="H297" s="2" t="s">
        <v>5313</v>
      </c>
      <c r="I297" s="2" t="s">
        <v>1281</v>
      </c>
      <c r="J297" s="2" t="s">
        <v>6440</v>
      </c>
      <c r="K297" s="2" t="s">
        <v>19</v>
      </c>
      <c r="L297" s="2" t="str">
        <f t="shared" si="21"/>
        <v>FREUDENBERG-CORTECO05988752000126</v>
      </c>
      <c r="M297" s="2">
        <f t="shared" si="20"/>
        <v>14</v>
      </c>
    </row>
    <row r="298" spans="1:13" x14ac:dyDescent="0.2">
      <c r="A298" s="5" t="s">
        <v>6009</v>
      </c>
      <c r="B298" s="2" t="s">
        <v>3781</v>
      </c>
      <c r="C298" s="2" t="s">
        <v>3782</v>
      </c>
      <c r="D298" s="2" t="s">
        <v>3783</v>
      </c>
      <c r="E298" s="2" t="s">
        <v>160</v>
      </c>
      <c r="F298" s="2" t="s">
        <v>24</v>
      </c>
      <c r="G298" s="2" t="s">
        <v>3784</v>
      </c>
      <c r="H298" s="2" t="s">
        <v>3785</v>
      </c>
      <c r="I298" s="2" t="s">
        <v>3780</v>
      </c>
      <c r="J298" s="2" t="s">
        <v>6440</v>
      </c>
      <c r="K298" s="2" t="s">
        <v>19</v>
      </c>
      <c r="L298" s="2" t="str">
        <f t="shared" si="21"/>
        <v>FREUDENBERG-CORTECO00019643000187</v>
      </c>
      <c r="M298" s="2">
        <f t="shared" si="20"/>
        <v>14</v>
      </c>
    </row>
    <row r="299" spans="1:13" x14ac:dyDescent="0.2">
      <c r="A299" s="5" t="s">
        <v>3775</v>
      </c>
      <c r="B299" s="2" t="s">
        <v>3776</v>
      </c>
      <c r="C299" s="2" t="s">
        <v>3776</v>
      </c>
      <c r="D299" s="2" t="s">
        <v>3777</v>
      </c>
      <c r="E299" s="2" t="s">
        <v>48</v>
      </c>
      <c r="F299" s="2" t="s">
        <v>24</v>
      </c>
      <c r="G299" s="2" t="s">
        <v>3778</v>
      </c>
      <c r="H299" s="2" t="s">
        <v>3779</v>
      </c>
      <c r="I299" s="2" t="s">
        <v>3780</v>
      </c>
      <c r="J299" s="2" t="s">
        <v>6440</v>
      </c>
      <c r="K299" s="2" t="s">
        <v>19</v>
      </c>
      <c r="L299" s="2" t="str">
        <f t="shared" si="21"/>
        <v>FREUDENBERG-CORTECO57571341000134</v>
      </c>
      <c r="M299" s="2">
        <f t="shared" si="20"/>
        <v>14</v>
      </c>
    </row>
    <row r="300" spans="1:13" x14ac:dyDescent="0.2">
      <c r="A300" s="5" t="s">
        <v>6010</v>
      </c>
      <c r="B300" s="2" t="s">
        <v>3786</v>
      </c>
      <c r="C300" s="2" t="s">
        <v>3786</v>
      </c>
      <c r="D300" s="2" t="s">
        <v>3787</v>
      </c>
      <c r="E300" s="2" t="s">
        <v>48</v>
      </c>
      <c r="F300" s="2" t="s">
        <v>24</v>
      </c>
      <c r="G300" s="2" t="s">
        <v>3788</v>
      </c>
      <c r="H300" s="2" t="s">
        <v>3789</v>
      </c>
      <c r="I300" s="2" t="s">
        <v>3780</v>
      </c>
      <c r="J300" s="2" t="s">
        <v>6440</v>
      </c>
      <c r="K300" s="2" t="s">
        <v>19</v>
      </c>
      <c r="L300" s="2" t="str">
        <f t="shared" si="21"/>
        <v>FREUDENBERG-CORTECO00019643000268</v>
      </c>
      <c r="M300" s="2">
        <f t="shared" si="20"/>
        <v>14</v>
      </c>
    </row>
    <row r="301" spans="1:13" x14ac:dyDescent="0.2">
      <c r="A301" s="5" t="s">
        <v>3859</v>
      </c>
      <c r="B301" s="2" t="s">
        <v>3860</v>
      </c>
      <c r="C301" s="2" t="s">
        <v>3861</v>
      </c>
      <c r="D301" s="2" t="s">
        <v>3862</v>
      </c>
      <c r="E301" s="2" t="s">
        <v>1234</v>
      </c>
      <c r="F301" s="2" t="s">
        <v>24</v>
      </c>
      <c r="G301" s="2" t="s">
        <v>3863</v>
      </c>
      <c r="H301" s="2" t="s">
        <v>3864</v>
      </c>
      <c r="I301" s="2" t="s">
        <v>3801</v>
      </c>
      <c r="J301" s="2" t="s">
        <v>6440</v>
      </c>
      <c r="K301" s="2" t="s">
        <v>19</v>
      </c>
      <c r="L301" s="2" t="str">
        <f t="shared" si="21"/>
        <v>FREUDENBERG-CORTECO14184781000207</v>
      </c>
      <c r="M301" s="2">
        <f t="shared" si="20"/>
        <v>14</v>
      </c>
    </row>
    <row r="302" spans="1:13" x14ac:dyDescent="0.2">
      <c r="A302" s="5" t="s">
        <v>3845</v>
      </c>
      <c r="B302" s="2" t="s">
        <v>3846</v>
      </c>
      <c r="C302" s="2" t="s">
        <v>3846</v>
      </c>
      <c r="D302" s="2" t="s">
        <v>3847</v>
      </c>
      <c r="E302" s="2" t="s">
        <v>417</v>
      </c>
      <c r="F302" s="2" t="s">
        <v>24</v>
      </c>
      <c r="G302" s="2" t="s">
        <v>3848</v>
      </c>
      <c r="H302" s="2" t="s">
        <v>3849</v>
      </c>
      <c r="I302" s="2" t="s">
        <v>3801</v>
      </c>
      <c r="J302" s="2" t="s">
        <v>6440</v>
      </c>
      <c r="K302" s="2" t="s">
        <v>19</v>
      </c>
      <c r="L302" s="2" t="str">
        <f t="shared" si="21"/>
        <v>FREUDENBERG-CORTECO14184781000126</v>
      </c>
      <c r="M302" s="2">
        <f t="shared" ref="M302:M365" si="22">LEN(A302)</f>
        <v>14</v>
      </c>
    </row>
    <row r="303" spans="1:13" x14ac:dyDescent="0.2">
      <c r="A303" s="5" t="s">
        <v>4657</v>
      </c>
      <c r="B303" s="2" t="s">
        <v>4658</v>
      </c>
      <c r="C303" s="2" t="s">
        <v>4659</v>
      </c>
      <c r="D303" s="2" t="s">
        <v>4660</v>
      </c>
      <c r="E303" s="2" t="s">
        <v>122</v>
      </c>
      <c r="F303" s="2" t="s">
        <v>16</v>
      </c>
      <c r="G303" s="2" t="s">
        <v>4661</v>
      </c>
      <c r="H303" s="2" t="s">
        <v>4662</v>
      </c>
      <c r="I303" s="2" t="s">
        <v>4663</v>
      </c>
      <c r="J303" s="2" t="s">
        <v>6440</v>
      </c>
      <c r="K303" s="2" t="s">
        <v>19</v>
      </c>
      <c r="L303" s="2" t="str">
        <f t="shared" si="21"/>
        <v>FREUDENBERG-CORTECO13707219000177</v>
      </c>
      <c r="M303" s="2">
        <f t="shared" si="22"/>
        <v>14</v>
      </c>
    </row>
    <row r="304" spans="1:13" x14ac:dyDescent="0.2">
      <c r="A304" s="5" t="s">
        <v>3852</v>
      </c>
      <c r="B304" s="2" t="s">
        <v>3853</v>
      </c>
      <c r="C304" s="2" t="s">
        <v>3854</v>
      </c>
      <c r="D304" s="2" t="s">
        <v>3855</v>
      </c>
      <c r="E304" s="2" t="s">
        <v>422</v>
      </c>
      <c r="F304" s="2" t="s">
        <v>24</v>
      </c>
      <c r="G304" s="2" t="s">
        <v>3856</v>
      </c>
      <c r="H304" s="2" t="s">
        <v>3857</v>
      </c>
      <c r="I304" s="2" t="s">
        <v>3858</v>
      </c>
      <c r="J304" s="2" t="s">
        <v>6440</v>
      </c>
      <c r="K304" s="2" t="s">
        <v>19</v>
      </c>
      <c r="L304" s="2" t="str">
        <f t="shared" si="21"/>
        <v>FREUDENBERG-CORTECO56124506000329</v>
      </c>
      <c r="M304" s="2">
        <f t="shared" si="22"/>
        <v>14</v>
      </c>
    </row>
    <row r="305" spans="1:13" x14ac:dyDescent="0.2">
      <c r="A305" s="5" t="s">
        <v>3795</v>
      </c>
      <c r="B305" s="2" t="s">
        <v>3796</v>
      </c>
      <c r="C305" s="2" t="s">
        <v>3797</v>
      </c>
      <c r="D305" s="2" t="s">
        <v>3798</v>
      </c>
      <c r="E305" s="2" t="s">
        <v>417</v>
      </c>
      <c r="F305" s="2" t="s">
        <v>24</v>
      </c>
      <c r="G305" s="2" t="s">
        <v>3799</v>
      </c>
      <c r="H305" s="2" t="s">
        <v>3800</v>
      </c>
      <c r="I305" s="2" t="s">
        <v>3801</v>
      </c>
      <c r="J305" s="2" t="s">
        <v>6440</v>
      </c>
      <c r="K305" s="2" t="s">
        <v>19</v>
      </c>
      <c r="L305" s="2" t="str">
        <f t="shared" si="21"/>
        <v>FREUDENBERG-CORTECO56124506000167</v>
      </c>
      <c r="M305" s="2">
        <f t="shared" si="22"/>
        <v>14</v>
      </c>
    </row>
    <row r="306" spans="1:13" x14ac:dyDescent="0.2">
      <c r="A306" s="5" t="s">
        <v>3815</v>
      </c>
      <c r="B306" s="2" t="s">
        <v>3796</v>
      </c>
      <c r="C306" s="2" t="s">
        <v>3850</v>
      </c>
      <c r="D306" s="2" t="s">
        <v>3816</v>
      </c>
      <c r="E306" s="2" t="s">
        <v>417</v>
      </c>
      <c r="F306" s="2" t="s">
        <v>24</v>
      </c>
      <c r="G306" s="2" t="s">
        <v>3799</v>
      </c>
      <c r="H306" s="2" t="s">
        <v>3851</v>
      </c>
      <c r="I306" s="2" t="s">
        <v>3801</v>
      </c>
      <c r="J306" s="2" t="s">
        <v>6440</v>
      </c>
      <c r="K306" s="2" t="s">
        <v>19</v>
      </c>
      <c r="L306" s="2" t="str">
        <f t="shared" si="21"/>
        <v>FREUDENBERG-CORTECO56124506000248</v>
      </c>
      <c r="M306" s="2">
        <f t="shared" si="22"/>
        <v>14</v>
      </c>
    </row>
    <row r="307" spans="1:13" x14ac:dyDescent="0.2">
      <c r="A307" s="5" t="s">
        <v>3822</v>
      </c>
      <c r="B307" s="2" t="s">
        <v>3796</v>
      </c>
      <c r="C307" s="2" t="s">
        <v>3823</v>
      </c>
      <c r="D307" s="2" t="s">
        <v>3824</v>
      </c>
      <c r="E307" s="2" t="s">
        <v>423</v>
      </c>
      <c r="F307" s="2" t="s">
        <v>424</v>
      </c>
      <c r="G307" s="2" t="s">
        <v>3825</v>
      </c>
      <c r="H307" s="2" t="s">
        <v>3826</v>
      </c>
      <c r="I307" s="2" t="s">
        <v>3827</v>
      </c>
      <c r="J307" s="2" t="s">
        <v>6440</v>
      </c>
      <c r="K307" s="2" t="s">
        <v>19</v>
      </c>
      <c r="L307" s="2" t="str">
        <f t="shared" si="21"/>
        <v>FREUDENBERG-CORTECO56124506000400</v>
      </c>
      <c r="M307" s="2">
        <f t="shared" si="22"/>
        <v>14</v>
      </c>
    </row>
    <row r="308" spans="1:13" x14ac:dyDescent="0.2">
      <c r="A308" s="5" t="s">
        <v>3809</v>
      </c>
      <c r="B308" s="2" t="s">
        <v>3796</v>
      </c>
      <c r="C308" s="2" t="s">
        <v>3810</v>
      </c>
      <c r="D308" s="2" t="s">
        <v>3811</v>
      </c>
      <c r="E308" s="2" t="s">
        <v>3626</v>
      </c>
      <c r="F308" s="2" t="s">
        <v>24</v>
      </c>
      <c r="G308" s="2" t="s">
        <v>3812</v>
      </c>
      <c r="H308" s="2" t="s">
        <v>3813</v>
      </c>
      <c r="I308" s="2" t="s">
        <v>3814</v>
      </c>
      <c r="J308" s="2" t="s">
        <v>6440</v>
      </c>
      <c r="K308" s="2" t="s">
        <v>19</v>
      </c>
      <c r="L308" s="2" t="str">
        <f t="shared" si="21"/>
        <v>FREUDENBERG-CORTECO56124506000671</v>
      </c>
      <c r="M308" s="2">
        <f t="shared" si="22"/>
        <v>14</v>
      </c>
    </row>
    <row r="309" spans="1:13" x14ac:dyDescent="0.2">
      <c r="A309" s="5" t="s">
        <v>3865</v>
      </c>
      <c r="B309" s="2" t="s">
        <v>3866</v>
      </c>
      <c r="C309" s="2" t="s">
        <v>3867</v>
      </c>
      <c r="D309" s="2" t="s">
        <v>3868</v>
      </c>
      <c r="E309" s="2" t="s">
        <v>23</v>
      </c>
      <c r="F309" s="2" t="s">
        <v>24</v>
      </c>
      <c r="G309" s="2" t="s">
        <v>3869</v>
      </c>
      <c r="H309" s="2" t="s">
        <v>3870</v>
      </c>
      <c r="I309" s="2" t="s">
        <v>3871</v>
      </c>
      <c r="J309" s="2" t="s">
        <v>6440</v>
      </c>
      <c r="K309" s="2" t="s">
        <v>19</v>
      </c>
      <c r="L309" s="2" t="str">
        <f t="shared" si="21"/>
        <v>FREUDENBERG-CORTECO74607839000129</v>
      </c>
      <c r="M309" s="2">
        <f t="shared" si="22"/>
        <v>14</v>
      </c>
    </row>
    <row r="310" spans="1:13" x14ac:dyDescent="0.2">
      <c r="A310" s="5" t="s">
        <v>3872</v>
      </c>
      <c r="B310" s="2" t="s">
        <v>3866</v>
      </c>
      <c r="C310" s="2" t="s">
        <v>3873</v>
      </c>
      <c r="D310" s="2" t="s">
        <v>3874</v>
      </c>
      <c r="E310" s="2" t="s">
        <v>102</v>
      </c>
      <c r="F310" s="2" t="s">
        <v>103</v>
      </c>
      <c r="G310" s="2" t="s">
        <v>3875</v>
      </c>
      <c r="H310" s="2" t="s">
        <v>3876</v>
      </c>
      <c r="I310" s="2" t="s">
        <v>3871</v>
      </c>
      <c r="J310" s="2" t="s">
        <v>6440</v>
      </c>
      <c r="K310" s="2" t="s">
        <v>19</v>
      </c>
      <c r="L310" s="2" t="str">
        <f t="shared" si="21"/>
        <v>FREUDENBERG-CORTECO74607839000200</v>
      </c>
      <c r="M310" s="2">
        <f t="shared" si="22"/>
        <v>14</v>
      </c>
    </row>
    <row r="311" spans="1:13" x14ac:dyDescent="0.2">
      <c r="A311" s="5" t="s">
        <v>3882</v>
      </c>
      <c r="B311" s="2" t="s">
        <v>3866</v>
      </c>
      <c r="C311" s="2" t="s">
        <v>3883</v>
      </c>
      <c r="D311" s="2" t="s">
        <v>3884</v>
      </c>
      <c r="E311" s="2" t="s">
        <v>628</v>
      </c>
      <c r="F311" s="2" t="s">
        <v>55</v>
      </c>
      <c r="G311" s="2" t="s">
        <v>3885</v>
      </c>
      <c r="H311" s="2" t="s">
        <v>3881</v>
      </c>
      <c r="I311" s="2" t="s">
        <v>3871</v>
      </c>
      <c r="J311" s="2" t="s">
        <v>6440</v>
      </c>
      <c r="K311" s="2" t="s">
        <v>19</v>
      </c>
      <c r="L311" s="2" t="str">
        <f t="shared" si="21"/>
        <v>FREUDENBERG-CORTECO74607839000390</v>
      </c>
      <c r="M311" s="2">
        <f t="shared" si="22"/>
        <v>14</v>
      </c>
    </row>
    <row r="312" spans="1:13" x14ac:dyDescent="0.2">
      <c r="A312" s="5" t="s">
        <v>3877</v>
      </c>
      <c r="B312" s="2" t="s">
        <v>3866</v>
      </c>
      <c r="C312" s="2" t="s">
        <v>3878</v>
      </c>
      <c r="D312" s="2" t="s">
        <v>3879</v>
      </c>
      <c r="E312" s="2" t="s">
        <v>54</v>
      </c>
      <c r="F312" s="2" t="s">
        <v>55</v>
      </c>
      <c r="G312" s="2" t="s">
        <v>3880</v>
      </c>
      <c r="H312" s="2" t="s">
        <v>3881</v>
      </c>
      <c r="I312" s="2" t="s">
        <v>3871</v>
      </c>
      <c r="J312" s="2" t="s">
        <v>6440</v>
      </c>
      <c r="K312" s="2" t="s">
        <v>19</v>
      </c>
      <c r="L312" s="2" t="str">
        <f t="shared" si="21"/>
        <v>FREUDENBERG-CORTECO74607839000552</v>
      </c>
      <c r="M312" s="2">
        <f t="shared" si="22"/>
        <v>14</v>
      </c>
    </row>
    <row r="313" spans="1:13" x14ac:dyDescent="0.2">
      <c r="A313" s="5" t="s">
        <v>3886</v>
      </c>
      <c r="B313" s="2" t="s">
        <v>3866</v>
      </c>
      <c r="C313" s="2" t="s">
        <v>3887</v>
      </c>
      <c r="D313" s="2" t="s">
        <v>3888</v>
      </c>
      <c r="E313" s="2" t="s">
        <v>481</v>
      </c>
      <c r="F313" s="2" t="s">
        <v>55</v>
      </c>
      <c r="G313" s="2" t="s">
        <v>3889</v>
      </c>
      <c r="H313" s="2" t="s">
        <v>3881</v>
      </c>
      <c r="I313" s="2" t="s">
        <v>3871</v>
      </c>
      <c r="J313" s="2" t="s">
        <v>6440</v>
      </c>
      <c r="K313" s="2" t="s">
        <v>19</v>
      </c>
      <c r="L313" s="2" t="str">
        <f t="shared" si="21"/>
        <v>FREUDENBERG-CORTECO74607839000633</v>
      </c>
      <c r="M313" s="2">
        <f t="shared" si="22"/>
        <v>14</v>
      </c>
    </row>
    <row r="314" spans="1:13" x14ac:dyDescent="0.2">
      <c r="A314" s="5" t="s">
        <v>6026</v>
      </c>
      <c r="B314" s="2" t="s">
        <v>3817</v>
      </c>
      <c r="C314" s="2" t="s">
        <v>3818</v>
      </c>
      <c r="D314" s="2" t="s">
        <v>3819</v>
      </c>
      <c r="E314" s="2" t="s">
        <v>48</v>
      </c>
      <c r="F314" s="2" t="s">
        <v>24</v>
      </c>
      <c r="G314" s="2" t="s">
        <v>3820</v>
      </c>
      <c r="H314" s="2" t="s">
        <v>3821</v>
      </c>
      <c r="I314" s="2" t="s">
        <v>3801</v>
      </c>
      <c r="J314" s="2" t="s">
        <v>6440</v>
      </c>
      <c r="K314" s="2" t="s">
        <v>19</v>
      </c>
      <c r="L314" s="2" t="str">
        <f t="shared" si="21"/>
        <v>FREUDENBERG-CORTECO02244491000141</v>
      </c>
      <c r="M314" s="2">
        <f t="shared" si="22"/>
        <v>14</v>
      </c>
    </row>
    <row r="315" spans="1:13" x14ac:dyDescent="0.2">
      <c r="A315" s="5" t="s">
        <v>6027</v>
      </c>
      <c r="B315" s="2" t="s">
        <v>5422</v>
      </c>
      <c r="C315" s="2" t="s">
        <v>5423</v>
      </c>
      <c r="D315" s="2" t="s">
        <v>5424</v>
      </c>
      <c r="E315" s="2" t="s">
        <v>179</v>
      </c>
      <c r="F315" s="2" t="s">
        <v>180</v>
      </c>
      <c r="G315" s="2" t="s">
        <v>5425</v>
      </c>
      <c r="H315" s="2" t="s">
        <v>5426</v>
      </c>
      <c r="I315" s="2" t="s">
        <v>5427</v>
      </c>
      <c r="J315" s="2" t="s">
        <v>6440</v>
      </c>
      <c r="K315" s="2" t="s">
        <v>19</v>
      </c>
      <c r="L315" s="2" t="str">
        <f t="shared" si="21"/>
        <v>FREUDENBERG-CORTECO05905781000187</v>
      </c>
      <c r="M315" s="2">
        <f t="shared" si="22"/>
        <v>14</v>
      </c>
    </row>
    <row r="316" spans="1:13" x14ac:dyDescent="0.2">
      <c r="A316" s="5" t="s">
        <v>6028</v>
      </c>
      <c r="B316" s="2" t="s">
        <v>5329</v>
      </c>
      <c r="C316" s="2" t="s">
        <v>5330</v>
      </c>
      <c r="D316" s="2" t="s">
        <v>5331</v>
      </c>
      <c r="E316" s="2" t="s">
        <v>409</v>
      </c>
      <c r="F316" s="2" t="s">
        <v>69</v>
      </c>
      <c r="G316" s="2" t="s">
        <v>5332</v>
      </c>
      <c r="H316" s="2" t="s">
        <v>5333</v>
      </c>
      <c r="I316" s="2" t="s">
        <v>5334</v>
      </c>
      <c r="J316" s="2" t="s">
        <v>6440</v>
      </c>
      <c r="K316" s="2" t="s">
        <v>19</v>
      </c>
      <c r="L316" s="2" t="str">
        <f t="shared" si="21"/>
        <v>FREUDENBERG-CORTECO02075227000121</v>
      </c>
      <c r="M316" s="2">
        <f t="shared" si="22"/>
        <v>14</v>
      </c>
    </row>
    <row r="317" spans="1:13" x14ac:dyDescent="0.2">
      <c r="A317" s="5" t="s">
        <v>5452</v>
      </c>
      <c r="B317" s="2" t="s">
        <v>5453</v>
      </c>
      <c r="C317" s="2" t="s">
        <v>5454</v>
      </c>
      <c r="D317" s="2" t="s">
        <v>5455</v>
      </c>
      <c r="E317" s="2" t="s">
        <v>393</v>
      </c>
      <c r="F317" s="2" t="s">
        <v>180</v>
      </c>
      <c r="G317" s="2" t="s">
        <v>5456</v>
      </c>
      <c r="H317" s="2" t="s">
        <v>5457</v>
      </c>
      <c r="J317" s="2" t="s">
        <v>6440</v>
      </c>
      <c r="K317" s="2" t="s">
        <v>19</v>
      </c>
      <c r="L317" s="2" t="str">
        <f t="shared" si="21"/>
        <v>FREUDENBERG-CORTECO24502886000130</v>
      </c>
      <c r="M317" s="2">
        <f t="shared" si="22"/>
        <v>14</v>
      </c>
    </row>
    <row r="318" spans="1:13" x14ac:dyDescent="0.2">
      <c r="A318" s="5" t="s">
        <v>524</v>
      </c>
      <c r="B318" s="2" t="s">
        <v>525</v>
      </c>
      <c r="C318" s="2" t="s">
        <v>3670</v>
      </c>
      <c r="D318" s="2" t="s">
        <v>3671</v>
      </c>
      <c r="E318" s="2" t="s">
        <v>48</v>
      </c>
      <c r="F318" s="2" t="s">
        <v>24</v>
      </c>
      <c r="G318" s="2" t="s">
        <v>3672</v>
      </c>
      <c r="H318" s="2" t="s">
        <v>3673</v>
      </c>
      <c r="I318" s="2" t="s">
        <v>7401</v>
      </c>
      <c r="J318" s="2" t="s">
        <v>6440</v>
      </c>
      <c r="K318" s="2" t="s">
        <v>19</v>
      </c>
      <c r="L318" s="2" t="str">
        <f t="shared" si="21"/>
        <v>FREUDENBERG-CORTECO61490561000100</v>
      </c>
      <c r="M318" s="2">
        <f t="shared" si="22"/>
        <v>14</v>
      </c>
    </row>
    <row r="319" spans="1:13" x14ac:dyDescent="0.2">
      <c r="A319" s="5" t="s">
        <v>526</v>
      </c>
      <c r="B319" s="2" t="s">
        <v>525</v>
      </c>
      <c r="C319" s="2" t="s">
        <v>3683</v>
      </c>
      <c r="D319" s="2" t="s">
        <v>3684</v>
      </c>
      <c r="E319" s="2" t="s">
        <v>413</v>
      </c>
      <c r="F319" s="2" t="s">
        <v>142</v>
      </c>
      <c r="G319" s="2" t="s">
        <v>3685</v>
      </c>
      <c r="H319" s="2" t="s">
        <v>3686</v>
      </c>
      <c r="I319" s="2" t="s">
        <v>7401</v>
      </c>
      <c r="J319" s="2" t="s">
        <v>6440</v>
      </c>
      <c r="K319" s="2" t="s">
        <v>19</v>
      </c>
      <c r="L319" s="2" t="str">
        <f t="shared" si="21"/>
        <v>FREUDENBERG-CORTECO61490561000453</v>
      </c>
      <c r="M319" s="2">
        <f t="shared" si="22"/>
        <v>14</v>
      </c>
    </row>
    <row r="320" spans="1:13" x14ac:dyDescent="0.2">
      <c r="A320" s="5" t="s">
        <v>527</v>
      </c>
      <c r="B320" s="2" t="s">
        <v>525</v>
      </c>
      <c r="C320" s="2" t="s">
        <v>3687</v>
      </c>
      <c r="D320" s="2" t="s">
        <v>3688</v>
      </c>
      <c r="E320" s="2" t="s">
        <v>122</v>
      </c>
      <c r="F320" s="2" t="s">
        <v>16</v>
      </c>
      <c r="G320" s="2" t="s">
        <v>3689</v>
      </c>
      <c r="H320" s="2" t="s">
        <v>3690</v>
      </c>
      <c r="I320" s="2" t="s">
        <v>7401</v>
      </c>
      <c r="J320" s="2" t="s">
        <v>6440</v>
      </c>
      <c r="K320" s="2" t="s">
        <v>19</v>
      </c>
      <c r="L320" s="2" t="str">
        <f t="shared" si="21"/>
        <v>FREUDENBERG-CORTECO61490561001697</v>
      </c>
      <c r="M320" s="2">
        <f t="shared" si="22"/>
        <v>14</v>
      </c>
    </row>
    <row r="321" spans="1:13" x14ac:dyDescent="0.2">
      <c r="A321" s="5" t="s">
        <v>528</v>
      </c>
      <c r="B321" s="2" t="s">
        <v>525</v>
      </c>
      <c r="C321" s="2" t="s">
        <v>3691</v>
      </c>
      <c r="D321" s="2" t="s">
        <v>3692</v>
      </c>
      <c r="E321" s="2" t="s">
        <v>42</v>
      </c>
      <c r="F321" s="2" t="s">
        <v>30</v>
      </c>
      <c r="G321" s="2" t="s">
        <v>3618</v>
      </c>
      <c r="H321" s="2" t="s">
        <v>3693</v>
      </c>
      <c r="I321" s="2" t="s">
        <v>7401</v>
      </c>
      <c r="J321" s="2" t="s">
        <v>6440</v>
      </c>
      <c r="K321" s="2" t="s">
        <v>19</v>
      </c>
      <c r="L321" s="2" t="str">
        <f t="shared" si="21"/>
        <v>FREUDENBERG-CORTECO61490561001778</v>
      </c>
      <c r="M321" s="2">
        <f t="shared" si="22"/>
        <v>14</v>
      </c>
    </row>
    <row r="322" spans="1:13" x14ac:dyDescent="0.2">
      <c r="A322" s="5" t="s">
        <v>529</v>
      </c>
      <c r="B322" s="2" t="s">
        <v>525</v>
      </c>
      <c r="C322" s="2" t="s">
        <v>3740</v>
      </c>
      <c r="D322" s="2" t="s">
        <v>3741</v>
      </c>
      <c r="E322" s="2" t="s">
        <v>440</v>
      </c>
      <c r="F322" s="2" t="s">
        <v>336</v>
      </c>
      <c r="G322" s="2" t="s">
        <v>3742</v>
      </c>
      <c r="H322" s="2" t="s">
        <v>3743</v>
      </c>
      <c r="I322" s="2" t="s">
        <v>7401</v>
      </c>
      <c r="J322" s="2" t="s">
        <v>6440</v>
      </c>
      <c r="K322" s="2" t="s">
        <v>19</v>
      </c>
      <c r="L322" s="2" t="str">
        <f t="shared" si="21"/>
        <v>FREUDENBERG-CORTECO61490561001930</v>
      </c>
      <c r="M322" s="2">
        <f t="shared" si="22"/>
        <v>14</v>
      </c>
    </row>
    <row r="323" spans="1:13" x14ac:dyDescent="0.2">
      <c r="A323" s="5" t="s">
        <v>530</v>
      </c>
      <c r="B323" s="2" t="s">
        <v>525</v>
      </c>
      <c r="C323" s="2" t="s">
        <v>3729</v>
      </c>
      <c r="D323" s="2" t="s">
        <v>3730</v>
      </c>
      <c r="E323" s="2" t="s">
        <v>360</v>
      </c>
      <c r="F323" s="2" t="s">
        <v>35</v>
      </c>
      <c r="G323" s="2" t="s">
        <v>3731</v>
      </c>
      <c r="H323" s="2" t="s">
        <v>531</v>
      </c>
      <c r="I323" s="2" t="s">
        <v>7401</v>
      </c>
      <c r="J323" s="2" t="s">
        <v>6440</v>
      </c>
      <c r="K323" s="2" t="s">
        <v>19</v>
      </c>
      <c r="L323" s="2" t="str">
        <f t="shared" si="21"/>
        <v>FREUDENBERG-CORTECO61490561002073</v>
      </c>
      <c r="M323" s="2">
        <f t="shared" si="22"/>
        <v>14</v>
      </c>
    </row>
    <row r="324" spans="1:13" x14ac:dyDescent="0.2">
      <c r="A324" s="5" t="s">
        <v>532</v>
      </c>
      <c r="B324" s="2" t="s">
        <v>525</v>
      </c>
      <c r="C324" s="2" t="s">
        <v>3725</v>
      </c>
      <c r="D324" s="2" t="s">
        <v>3726</v>
      </c>
      <c r="E324" s="2" t="s">
        <v>102</v>
      </c>
      <c r="F324" s="2" t="s">
        <v>103</v>
      </c>
      <c r="G324" s="2" t="s">
        <v>3727</v>
      </c>
      <c r="H324" s="2" t="s">
        <v>3728</v>
      </c>
      <c r="I324" s="2" t="s">
        <v>7401</v>
      </c>
      <c r="J324" s="2" t="s">
        <v>6440</v>
      </c>
      <c r="K324" s="2" t="s">
        <v>19</v>
      </c>
      <c r="L324" s="2" t="str">
        <f t="shared" si="21"/>
        <v>FREUDENBERG-CORTECO61490561002154</v>
      </c>
      <c r="M324" s="2">
        <f t="shared" si="22"/>
        <v>14</v>
      </c>
    </row>
    <row r="325" spans="1:13" x14ac:dyDescent="0.2">
      <c r="A325" s="5" t="s">
        <v>533</v>
      </c>
      <c r="B325" s="2" t="s">
        <v>525</v>
      </c>
      <c r="C325" s="2" t="s">
        <v>3721</v>
      </c>
      <c r="D325" s="2" t="s">
        <v>3722</v>
      </c>
      <c r="E325" s="2" t="s">
        <v>54</v>
      </c>
      <c r="F325" s="2" t="s">
        <v>55</v>
      </c>
      <c r="G325" s="2" t="s">
        <v>3723</v>
      </c>
      <c r="H325" s="2" t="s">
        <v>3724</v>
      </c>
      <c r="I325" s="2" t="s">
        <v>7401</v>
      </c>
      <c r="J325" s="2" t="s">
        <v>6440</v>
      </c>
      <c r="K325" s="2" t="s">
        <v>19</v>
      </c>
      <c r="L325" s="2" t="str">
        <f t="shared" si="21"/>
        <v>FREUDENBERG-CORTECO61490561002316</v>
      </c>
      <c r="M325" s="2">
        <f t="shared" si="22"/>
        <v>14</v>
      </c>
    </row>
    <row r="326" spans="1:13" x14ac:dyDescent="0.2">
      <c r="A326" s="5" t="s">
        <v>534</v>
      </c>
      <c r="B326" s="2" t="s">
        <v>525</v>
      </c>
      <c r="C326" s="2" t="s">
        <v>3694</v>
      </c>
      <c r="D326" s="2" t="s">
        <v>3695</v>
      </c>
      <c r="E326" s="2" t="s">
        <v>88</v>
      </c>
      <c r="F326" s="2" t="s">
        <v>89</v>
      </c>
      <c r="G326" s="2" t="s">
        <v>3696</v>
      </c>
      <c r="H326" s="2" t="s">
        <v>3697</v>
      </c>
      <c r="I326" s="2" t="s">
        <v>7401</v>
      </c>
      <c r="J326" s="2" t="s">
        <v>6440</v>
      </c>
      <c r="K326" s="2" t="s">
        <v>19</v>
      </c>
      <c r="L326" s="2" t="str">
        <f t="shared" si="21"/>
        <v>FREUDENBERG-CORTECO61490561002820</v>
      </c>
      <c r="M326" s="2">
        <f t="shared" si="22"/>
        <v>14</v>
      </c>
    </row>
    <row r="327" spans="1:13" x14ac:dyDescent="0.2">
      <c r="A327" s="5" t="s">
        <v>535</v>
      </c>
      <c r="B327" s="2" t="s">
        <v>525</v>
      </c>
      <c r="C327" s="2" t="s">
        <v>3698</v>
      </c>
      <c r="D327" s="2" t="s">
        <v>3699</v>
      </c>
      <c r="E327" s="2" t="s">
        <v>446</v>
      </c>
      <c r="F327" s="2" t="s">
        <v>69</v>
      </c>
      <c r="G327" s="2" t="s">
        <v>3700</v>
      </c>
      <c r="H327" s="2" t="s">
        <v>3701</v>
      </c>
      <c r="I327" s="2" t="s">
        <v>7401</v>
      </c>
      <c r="J327" s="2" t="s">
        <v>6440</v>
      </c>
      <c r="K327" s="2" t="s">
        <v>19</v>
      </c>
      <c r="L327" s="2" t="str">
        <f t="shared" si="21"/>
        <v>FREUDENBERG-CORTECO61490561002901</v>
      </c>
      <c r="M327" s="2">
        <f t="shared" si="22"/>
        <v>14</v>
      </c>
    </row>
    <row r="328" spans="1:13" x14ac:dyDescent="0.2">
      <c r="A328" s="5" t="s">
        <v>536</v>
      </c>
      <c r="B328" s="2" t="s">
        <v>525</v>
      </c>
      <c r="C328" s="2" t="s">
        <v>3702</v>
      </c>
      <c r="D328" s="2" t="s">
        <v>3703</v>
      </c>
      <c r="E328" s="2" t="s">
        <v>433</v>
      </c>
      <c r="F328" s="2" t="s">
        <v>24</v>
      </c>
      <c r="G328" s="2" t="s">
        <v>3704</v>
      </c>
      <c r="H328" s="2" t="s">
        <v>3705</v>
      </c>
      <c r="I328" s="2" t="s">
        <v>7401</v>
      </c>
      <c r="J328" s="2" t="s">
        <v>6440</v>
      </c>
      <c r="K328" s="2" t="s">
        <v>19</v>
      </c>
      <c r="L328" s="2" t="str">
        <f t="shared" si="21"/>
        <v>FREUDENBERG-CORTECO61490561003630</v>
      </c>
      <c r="M328" s="2">
        <f t="shared" si="22"/>
        <v>14</v>
      </c>
    </row>
    <row r="329" spans="1:13" x14ac:dyDescent="0.2">
      <c r="A329" s="5" t="s">
        <v>537</v>
      </c>
      <c r="B329" s="2" t="s">
        <v>525</v>
      </c>
      <c r="C329" s="2" t="s">
        <v>3675</v>
      </c>
      <c r="D329" s="2" t="s">
        <v>3676</v>
      </c>
      <c r="E329" s="2" t="s">
        <v>417</v>
      </c>
      <c r="F329" s="2" t="s">
        <v>24</v>
      </c>
      <c r="G329" s="2" t="s">
        <v>3677</v>
      </c>
      <c r="H329" s="2" t="s">
        <v>3678</v>
      </c>
      <c r="I329" s="2" t="s">
        <v>7401</v>
      </c>
      <c r="J329" s="2" t="s">
        <v>6440</v>
      </c>
      <c r="K329" s="2" t="s">
        <v>19</v>
      </c>
      <c r="L329" s="2" t="str">
        <f t="shared" si="21"/>
        <v>FREUDENBERG-CORTECO61490561003800</v>
      </c>
      <c r="M329" s="2">
        <f t="shared" si="22"/>
        <v>14</v>
      </c>
    </row>
    <row r="330" spans="1:13" x14ac:dyDescent="0.2">
      <c r="A330" s="5" t="s">
        <v>538</v>
      </c>
      <c r="B330" s="2" t="s">
        <v>525</v>
      </c>
      <c r="C330" s="2" t="s">
        <v>3706</v>
      </c>
      <c r="D330" s="2" t="s">
        <v>3707</v>
      </c>
      <c r="E330" s="2" t="s">
        <v>23</v>
      </c>
      <c r="F330" s="2" t="s">
        <v>24</v>
      </c>
      <c r="G330" s="2" t="s">
        <v>3708</v>
      </c>
      <c r="H330" s="2" t="s">
        <v>3709</v>
      </c>
      <c r="I330" s="2" t="s">
        <v>7401</v>
      </c>
      <c r="J330" s="2" t="s">
        <v>6440</v>
      </c>
      <c r="K330" s="2" t="s">
        <v>19</v>
      </c>
      <c r="L330" s="2" t="str">
        <f t="shared" si="21"/>
        <v>FREUDENBERG-CORTECO61490561004106</v>
      </c>
      <c r="M330" s="2">
        <f t="shared" si="22"/>
        <v>14</v>
      </c>
    </row>
    <row r="331" spans="1:13" x14ac:dyDescent="0.2">
      <c r="A331" s="5" t="s">
        <v>539</v>
      </c>
      <c r="B331" s="2" t="s">
        <v>525</v>
      </c>
      <c r="C331" s="2" t="s">
        <v>3710</v>
      </c>
      <c r="D331" s="2" t="s">
        <v>3711</v>
      </c>
      <c r="E331" s="2" t="s">
        <v>109</v>
      </c>
      <c r="F331" s="2" t="s">
        <v>110</v>
      </c>
      <c r="G331" s="2" t="s">
        <v>3631</v>
      </c>
      <c r="H331" s="2" t="s">
        <v>3712</v>
      </c>
      <c r="I331" s="2" t="s">
        <v>7401</v>
      </c>
      <c r="J331" s="2" t="s">
        <v>6440</v>
      </c>
      <c r="K331" s="2" t="s">
        <v>19</v>
      </c>
      <c r="L331" s="2" t="str">
        <f t="shared" si="21"/>
        <v>FREUDENBERG-CORTECO61490561005099</v>
      </c>
      <c r="M331" s="2">
        <f t="shared" si="22"/>
        <v>14</v>
      </c>
    </row>
    <row r="332" spans="1:13" x14ac:dyDescent="0.2">
      <c r="A332" s="5" t="s">
        <v>698</v>
      </c>
      <c r="B332" s="2" t="s">
        <v>525</v>
      </c>
      <c r="C332" s="2" t="s">
        <v>3732</v>
      </c>
      <c r="D332" s="2" t="s">
        <v>3733</v>
      </c>
      <c r="E332" s="2" t="s">
        <v>440</v>
      </c>
      <c r="F332" s="2" t="s">
        <v>336</v>
      </c>
      <c r="G332" s="2" t="s">
        <v>3734</v>
      </c>
      <c r="H332" s="2" t="s">
        <v>3735</v>
      </c>
      <c r="I332" s="2" t="s">
        <v>7401</v>
      </c>
      <c r="J332" s="2" t="s">
        <v>6440</v>
      </c>
      <c r="K332" s="2" t="s">
        <v>19</v>
      </c>
      <c r="L332" s="2" t="str">
        <f t="shared" si="21"/>
        <v>FREUDENBERG-CORTECO61490561006575</v>
      </c>
      <c r="M332" s="2">
        <f t="shared" si="22"/>
        <v>14</v>
      </c>
    </row>
    <row r="333" spans="1:13" x14ac:dyDescent="0.2">
      <c r="A333" s="5" t="s">
        <v>540</v>
      </c>
      <c r="B333" s="2" t="s">
        <v>525</v>
      </c>
      <c r="C333" s="2" t="s">
        <v>3679</v>
      </c>
      <c r="D333" s="2" t="s">
        <v>3680</v>
      </c>
      <c r="E333" s="2" t="s">
        <v>423</v>
      </c>
      <c r="F333" s="2" t="s">
        <v>424</v>
      </c>
      <c r="G333" s="2" t="s">
        <v>3681</v>
      </c>
      <c r="H333" s="2" t="s">
        <v>3682</v>
      </c>
      <c r="I333" s="2" t="s">
        <v>7401</v>
      </c>
      <c r="J333" s="2" t="s">
        <v>6440</v>
      </c>
      <c r="K333" s="2" t="s">
        <v>19</v>
      </c>
      <c r="L333" s="2" t="str">
        <f t="shared" si="21"/>
        <v>FREUDENBERG-CORTECO61490561007032</v>
      </c>
      <c r="M333" s="2">
        <f t="shared" si="22"/>
        <v>14</v>
      </c>
    </row>
    <row r="334" spans="1:13" x14ac:dyDescent="0.2">
      <c r="A334" s="5" t="s">
        <v>541</v>
      </c>
      <c r="B334" s="2" t="s">
        <v>525</v>
      </c>
      <c r="C334" s="2" t="s">
        <v>3713</v>
      </c>
      <c r="D334" s="2" t="s">
        <v>3714</v>
      </c>
      <c r="E334" s="2" t="s">
        <v>95</v>
      </c>
      <c r="F334" s="2" t="s">
        <v>96</v>
      </c>
      <c r="G334" s="2" t="s">
        <v>3715</v>
      </c>
      <c r="H334" s="2" t="s">
        <v>3716</v>
      </c>
      <c r="I334" s="2" t="s">
        <v>7401</v>
      </c>
      <c r="J334" s="2" t="s">
        <v>6440</v>
      </c>
      <c r="K334" s="2" t="s">
        <v>19</v>
      </c>
      <c r="L334" s="2" t="str">
        <f t="shared" si="21"/>
        <v>FREUDENBERG-CORTECO61490561007113</v>
      </c>
      <c r="M334" s="2">
        <f t="shared" si="22"/>
        <v>14</v>
      </c>
    </row>
    <row r="335" spans="1:13" x14ac:dyDescent="0.2">
      <c r="A335" s="5" t="s">
        <v>542</v>
      </c>
      <c r="B335" s="2" t="s">
        <v>525</v>
      </c>
      <c r="C335" s="2" t="s">
        <v>3717</v>
      </c>
      <c r="D335" s="2" t="s">
        <v>3718</v>
      </c>
      <c r="E335" s="2" t="s">
        <v>148</v>
      </c>
      <c r="F335" s="2" t="s">
        <v>69</v>
      </c>
      <c r="G335" s="2" t="s">
        <v>3719</v>
      </c>
      <c r="H335" s="2" t="s">
        <v>3720</v>
      </c>
      <c r="I335" s="2" t="s">
        <v>7401</v>
      </c>
      <c r="J335" s="2" t="s">
        <v>6440</v>
      </c>
      <c r="K335" s="2" t="s">
        <v>19</v>
      </c>
      <c r="L335" s="2" t="str">
        <f t="shared" si="21"/>
        <v>FREUDENBERG-CORTECO61490561007385</v>
      </c>
      <c r="M335" s="2">
        <f t="shared" si="22"/>
        <v>14</v>
      </c>
    </row>
    <row r="336" spans="1:13" x14ac:dyDescent="0.2">
      <c r="A336" s="5" t="s">
        <v>543</v>
      </c>
      <c r="B336" s="2" t="s">
        <v>525</v>
      </c>
      <c r="C336" s="2" t="s">
        <v>3736</v>
      </c>
      <c r="D336" s="2" t="s">
        <v>3737</v>
      </c>
      <c r="E336" s="2" t="s">
        <v>81</v>
      </c>
      <c r="F336" s="2" t="s">
        <v>82</v>
      </c>
      <c r="G336" s="2" t="s">
        <v>3738</v>
      </c>
      <c r="H336" s="2" t="s">
        <v>3739</v>
      </c>
      <c r="I336" s="2" t="s">
        <v>7401</v>
      </c>
      <c r="J336" s="2" t="s">
        <v>6440</v>
      </c>
      <c r="K336" s="2" t="s">
        <v>19</v>
      </c>
      <c r="L336" s="2" t="str">
        <f t="shared" si="21"/>
        <v>FREUDENBERG-CORTECO61490561007628</v>
      </c>
      <c r="M336" s="2">
        <f t="shared" si="22"/>
        <v>14</v>
      </c>
    </row>
    <row r="337" spans="1:13" x14ac:dyDescent="0.2">
      <c r="A337" s="5" t="s">
        <v>3744</v>
      </c>
      <c r="B337" s="2" t="s">
        <v>525</v>
      </c>
      <c r="C337" s="2" t="s">
        <v>3745</v>
      </c>
      <c r="D337" s="2" t="s">
        <v>3746</v>
      </c>
      <c r="E337" s="2" t="s">
        <v>388</v>
      </c>
      <c r="F337" s="2" t="s">
        <v>389</v>
      </c>
      <c r="G337" s="2" t="s">
        <v>3747</v>
      </c>
      <c r="H337" s="2" t="s">
        <v>3748</v>
      </c>
      <c r="I337" s="2" t="s">
        <v>7401</v>
      </c>
      <c r="J337" s="2" t="s">
        <v>6440</v>
      </c>
      <c r="K337" s="2" t="s">
        <v>19</v>
      </c>
      <c r="L337" s="2" t="str">
        <f t="shared" si="21"/>
        <v>FREUDENBERG-CORTECO61490561008357</v>
      </c>
      <c r="M337" s="2">
        <f t="shared" si="22"/>
        <v>14</v>
      </c>
    </row>
    <row r="338" spans="1:13" x14ac:dyDescent="0.2">
      <c r="A338" s="5" t="s">
        <v>544</v>
      </c>
      <c r="B338" s="2" t="s">
        <v>525</v>
      </c>
      <c r="C338" s="2" t="s">
        <v>3757</v>
      </c>
      <c r="D338" s="2" t="s">
        <v>3758</v>
      </c>
      <c r="E338" s="2" t="s">
        <v>61</v>
      </c>
      <c r="F338" s="2" t="s">
        <v>62</v>
      </c>
      <c r="G338" s="2" t="s">
        <v>3759</v>
      </c>
      <c r="H338" s="2" t="s">
        <v>3756</v>
      </c>
      <c r="I338" s="2" t="s">
        <v>7401</v>
      </c>
      <c r="J338" s="2" t="s">
        <v>6440</v>
      </c>
      <c r="K338" s="2" t="s">
        <v>19</v>
      </c>
      <c r="L338" s="2" t="str">
        <f t="shared" si="21"/>
        <v>FREUDENBERG-CORTECO61490561008608</v>
      </c>
      <c r="M338" s="2">
        <f t="shared" si="22"/>
        <v>14</v>
      </c>
    </row>
    <row r="339" spans="1:13" x14ac:dyDescent="0.2">
      <c r="A339" s="5" t="s">
        <v>545</v>
      </c>
      <c r="B339" s="2" t="s">
        <v>525</v>
      </c>
      <c r="C339" s="2" t="s">
        <v>3753</v>
      </c>
      <c r="D339" s="2" t="s">
        <v>3754</v>
      </c>
      <c r="E339" s="2" t="s">
        <v>546</v>
      </c>
      <c r="F339" s="2" t="s">
        <v>511</v>
      </c>
      <c r="G339" s="2" t="s">
        <v>3755</v>
      </c>
      <c r="H339" s="2" t="s">
        <v>3756</v>
      </c>
      <c r="I339" s="2" t="s">
        <v>7401</v>
      </c>
      <c r="J339" s="2" t="s">
        <v>6440</v>
      </c>
      <c r="K339" s="2" t="s">
        <v>19</v>
      </c>
      <c r="L339" s="2" t="str">
        <f t="shared" si="21"/>
        <v>FREUDENBERG-CORTECO61490561008780</v>
      </c>
      <c r="M339" s="2">
        <f t="shared" si="22"/>
        <v>14</v>
      </c>
    </row>
    <row r="340" spans="1:13" x14ac:dyDescent="0.2">
      <c r="A340" s="5" t="s">
        <v>550</v>
      </c>
      <c r="B340" s="2" t="s">
        <v>525</v>
      </c>
      <c r="C340" s="2" t="s">
        <v>3768</v>
      </c>
      <c r="D340" s="2" t="s">
        <v>3769</v>
      </c>
      <c r="E340" s="2" t="s">
        <v>48</v>
      </c>
      <c r="F340" s="2" t="s">
        <v>24</v>
      </c>
      <c r="G340" s="2" t="s">
        <v>3770</v>
      </c>
      <c r="H340" s="2" t="s">
        <v>3771</v>
      </c>
      <c r="I340" s="2" t="s">
        <v>7401</v>
      </c>
      <c r="J340" s="2" t="s">
        <v>6440</v>
      </c>
      <c r="K340" s="2" t="s">
        <v>19</v>
      </c>
      <c r="L340" s="2" t="str">
        <f t="shared" si="21"/>
        <v>FREUDENBERG-CORTECO61490561008861</v>
      </c>
      <c r="M340" s="2">
        <f t="shared" si="22"/>
        <v>14</v>
      </c>
    </row>
    <row r="341" spans="1:13" x14ac:dyDescent="0.2">
      <c r="A341" s="5" t="s">
        <v>551</v>
      </c>
      <c r="B341" s="2" t="s">
        <v>525</v>
      </c>
      <c r="C341" s="2" t="s">
        <v>3772</v>
      </c>
      <c r="D341" s="2" t="s">
        <v>3773</v>
      </c>
      <c r="E341" s="2" t="s">
        <v>48</v>
      </c>
      <c r="F341" s="2" t="s">
        <v>24</v>
      </c>
      <c r="G341" s="2" t="s">
        <v>3774</v>
      </c>
      <c r="H341" s="2" t="s">
        <v>3771</v>
      </c>
      <c r="I341" s="2" t="s">
        <v>7401</v>
      </c>
      <c r="J341" s="2" t="s">
        <v>6440</v>
      </c>
      <c r="K341" s="2" t="s">
        <v>19</v>
      </c>
      <c r="L341" s="2" t="str">
        <f t="shared" si="21"/>
        <v>FREUDENBERG-CORTECO61490561009086</v>
      </c>
      <c r="M341" s="2">
        <f t="shared" si="22"/>
        <v>14</v>
      </c>
    </row>
    <row r="342" spans="1:13" x14ac:dyDescent="0.2">
      <c r="A342" s="5" t="s">
        <v>548</v>
      </c>
      <c r="B342" s="2" t="s">
        <v>525</v>
      </c>
      <c r="C342" s="2" t="s">
        <v>3764</v>
      </c>
      <c r="D342" s="2" t="s">
        <v>3765</v>
      </c>
      <c r="E342" s="2" t="s">
        <v>549</v>
      </c>
      <c r="F342" s="2" t="s">
        <v>24</v>
      </c>
      <c r="G342" s="2" t="s">
        <v>3766</v>
      </c>
      <c r="H342" s="2" t="s">
        <v>3767</v>
      </c>
      <c r="I342" s="2" t="s">
        <v>7401</v>
      </c>
      <c r="J342" s="2" t="s">
        <v>6440</v>
      </c>
      <c r="K342" s="2" t="s">
        <v>19</v>
      </c>
      <c r="L342" s="2" t="str">
        <f t="shared" si="21"/>
        <v>FREUDENBERG-CORTECO61490561009329</v>
      </c>
      <c r="M342" s="2">
        <f t="shared" si="22"/>
        <v>14</v>
      </c>
    </row>
    <row r="343" spans="1:13" x14ac:dyDescent="0.2">
      <c r="A343" s="5" t="s">
        <v>5652</v>
      </c>
      <c r="B343" s="2" t="s">
        <v>5228</v>
      </c>
      <c r="C343" s="2" t="s">
        <v>5653</v>
      </c>
      <c r="D343" s="2" t="s">
        <v>5654</v>
      </c>
      <c r="E343" s="2" t="s">
        <v>179</v>
      </c>
      <c r="F343" s="2" t="s">
        <v>180</v>
      </c>
      <c r="G343" s="2" t="s">
        <v>5655</v>
      </c>
      <c r="H343" s="2" t="s">
        <v>5656</v>
      </c>
      <c r="I343" s="2" t="s">
        <v>1281</v>
      </c>
      <c r="J343" s="2" t="s">
        <v>6440</v>
      </c>
      <c r="K343" s="2" t="s">
        <v>19</v>
      </c>
      <c r="L343" s="2" t="str">
        <f t="shared" si="21"/>
        <v>FREUDENBERG-CORTECO34748137000140</v>
      </c>
      <c r="M343" s="2">
        <f t="shared" si="22"/>
        <v>14</v>
      </c>
    </row>
    <row r="344" spans="1:13" x14ac:dyDescent="0.2">
      <c r="A344" s="5" t="s">
        <v>5626</v>
      </c>
      <c r="B344" s="2" t="s">
        <v>5228</v>
      </c>
      <c r="C344" s="2" t="s">
        <v>5627</v>
      </c>
      <c r="D344" s="2" t="s">
        <v>5628</v>
      </c>
      <c r="E344" s="2" t="s">
        <v>1131</v>
      </c>
      <c r="F344" s="2" t="s">
        <v>180</v>
      </c>
      <c r="G344" s="2" t="s">
        <v>5629</v>
      </c>
      <c r="H344" s="2" t="s">
        <v>5630</v>
      </c>
      <c r="I344" s="2" t="s">
        <v>1281</v>
      </c>
      <c r="J344" s="2" t="s">
        <v>6440</v>
      </c>
      <c r="K344" s="2" t="s">
        <v>19</v>
      </c>
      <c r="L344" s="2" t="str">
        <f t="shared" si="21"/>
        <v>FREUDENBERG-CORTECO34748137000302</v>
      </c>
      <c r="M344" s="2">
        <f t="shared" si="22"/>
        <v>14</v>
      </c>
    </row>
    <row r="345" spans="1:13" x14ac:dyDescent="0.2">
      <c r="A345" s="5" t="s">
        <v>5635</v>
      </c>
      <c r="B345" s="2" t="s">
        <v>5228</v>
      </c>
      <c r="C345" s="2" t="s">
        <v>5636</v>
      </c>
      <c r="D345" s="2" t="s">
        <v>5637</v>
      </c>
      <c r="E345" s="2" t="s">
        <v>388</v>
      </c>
      <c r="F345" s="2" t="s">
        <v>389</v>
      </c>
      <c r="G345" s="2" t="s">
        <v>5638</v>
      </c>
      <c r="H345" s="2" t="s">
        <v>5639</v>
      </c>
      <c r="I345" s="2" t="s">
        <v>1281</v>
      </c>
      <c r="J345" s="2" t="s">
        <v>6440</v>
      </c>
      <c r="K345" s="2" t="s">
        <v>19</v>
      </c>
      <c r="L345" s="2" t="str">
        <f t="shared" si="21"/>
        <v>FREUDENBERG-CORTECO34748137000574</v>
      </c>
      <c r="M345" s="2">
        <f t="shared" si="22"/>
        <v>14</v>
      </c>
    </row>
    <row r="346" spans="1:13" x14ac:dyDescent="0.2">
      <c r="A346" s="5" t="s">
        <v>411</v>
      </c>
      <c r="B346" s="2" t="s">
        <v>5228</v>
      </c>
      <c r="C346" s="2" t="s">
        <v>5229</v>
      </c>
      <c r="D346" s="2" t="s">
        <v>5230</v>
      </c>
      <c r="E346" s="2" t="s">
        <v>179</v>
      </c>
      <c r="F346" s="2" t="s">
        <v>180</v>
      </c>
      <c r="G346" s="2" t="s">
        <v>5231</v>
      </c>
      <c r="H346" s="2" t="s">
        <v>5232</v>
      </c>
      <c r="I346" s="2" t="s">
        <v>1281</v>
      </c>
      <c r="J346" s="2" t="s">
        <v>6440</v>
      </c>
      <c r="K346" s="2" t="s">
        <v>19</v>
      </c>
      <c r="L346" s="2" t="str">
        <f t="shared" si="21"/>
        <v>FREUDENBERG-CORTECO34748137000736</v>
      </c>
      <c r="M346" s="2">
        <f t="shared" si="22"/>
        <v>14</v>
      </c>
    </row>
    <row r="347" spans="1:13" x14ac:dyDescent="0.2">
      <c r="A347" s="5" t="s">
        <v>552</v>
      </c>
      <c r="B347" s="2" t="s">
        <v>3749</v>
      </c>
      <c r="C347" s="2" t="s">
        <v>553</v>
      </c>
      <c r="D347" s="2" t="s">
        <v>3750</v>
      </c>
      <c r="E347" s="2" t="s">
        <v>388</v>
      </c>
      <c r="F347" s="2" t="s">
        <v>389</v>
      </c>
      <c r="G347" s="2" t="s">
        <v>3751</v>
      </c>
      <c r="H347" s="2" t="s">
        <v>3752</v>
      </c>
      <c r="I347" s="2" t="s">
        <v>3674</v>
      </c>
      <c r="J347" s="2" t="s">
        <v>6440</v>
      </c>
      <c r="K347" s="2" t="s">
        <v>19</v>
      </c>
      <c r="L347" s="2" t="str">
        <f t="shared" si="21"/>
        <v>FREUDENBERG-CORTECO07262218000244</v>
      </c>
      <c r="M347" s="2">
        <f t="shared" si="22"/>
        <v>14</v>
      </c>
    </row>
    <row r="348" spans="1:13" x14ac:dyDescent="0.2">
      <c r="A348" s="5" t="s">
        <v>557</v>
      </c>
      <c r="B348" s="2" t="s">
        <v>3920</v>
      </c>
      <c r="C348" s="2" t="s">
        <v>3921</v>
      </c>
      <c r="D348" s="2" t="s">
        <v>3922</v>
      </c>
      <c r="E348" s="2" t="s">
        <v>109</v>
      </c>
      <c r="F348" s="2" t="s">
        <v>110</v>
      </c>
      <c r="G348" s="2" t="s">
        <v>3923</v>
      </c>
      <c r="H348" s="2" t="s">
        <v>3906</v>
      </c>
      <c r="I348" s="2" t="s">
        <v>567</v>
      </c>
      <c r="J348" s="2" t="s">
        <v>6440</v>
      </c>
      <c r="K348" s="2" t="s">
        <v>19</v>
      </c>
      <c r="L348" s="2" t="str">
        <f t="shared" si="21"/>
        <v>FREUDENBERG-CORTECO11077346000104</v>
      </c>
      <c r="M348" s="2">
        <f t="shared" si="22"/>
        <v>14</v>
      </c>
    </row>
    <row r="349" spans="1:13" x14ac:dyDescent="0.2">
      <c r="A349" s="5" t="s">
        <v>4501</v>
      </c>
      <c r="B349" s="2" t="s">
        <v>4494</v>
      </c>
      <c r="C349" s="2" t="s">
        <v>4502</v>
      </c>
      <c r="D349" s="2" t="s">
        <v>4503</v>
      </c>
      <c r="E349" s="2" t="s">
        <v>4344</v>
      </c>
      <c r="F349" s="2" t="s">
        <v>62</v>
      </c>
      <c r="G349" s="2" t="s">
        <v>4504</v>
      </c>
      <c r="H349" s="2" t="s">
        <v>4505</v>
      </c>
      <c r="I349" s="2" t="s">
        <v>4506</v>
      </c>
      <c r="J349" s="2" t="s">
        <v>6440</v>
      </c>
      <c r="K349" s="2" t="s">
        <v>19</v>
      </c>
      <c r="L349" s="2" t="str">
        <f t="shared" si="21"/>
        <v>FREUDENBERG-CORTECO37037090000103</v>
      </c>
      <c r="M349" s="2">
        <f t="shared" si="22"/>
        <v>14</v>
      </c>
    </row>
    <row r="350" spans="1:13" x14ac:dyDescent="0.2">
      <c r="A350" s="5" t="s">
        <v>4493</v>
      </c>
      <c r="B350" s="2" t="s">
        <v>4494</v>
      </c>
      <c r="C350" s="2" t="s">
        <v>4495</v>
      </c>
      <c r="D350" s="2" t="s">
        <v>4496</v>
      </c>
      <c r="E350" s="2" t="s">
        <v>4497</v>
      </c>
      <c r="F350" s="2" t="s">
        <v>62</v>
      </c>
      <c r="G350" s="2" t="s">
        <v>4498</v>
      </c>
      <c r="H350" s="2" t="s">
        <v>4499</v>
      </c>
      <c r="I350" s="2" t="s">
        <v>4500</v>
      </c>
      <c r="J350" s="2" t="s">
        <v>6440</v>
      </c>
      <c r="K350" s="2" t="s">
        <v>19</v>
      </c>
      <c r="L350" s="2" t="str">
        <f t="shared" si="21"/>
        <v>FREUDENBERG-CORTECO37037090000286</v>
      </c>
      <c r="M350" s="2">
        <f t="shared" si="22"/>
        <v>14</v>
      </c>
    </row>
    <row r="351" spans="1:13" x14ac:dyDescent="0.2">
      <c r="A351" s="5" t="s">
        <v>4507</v>
      </c>
      <c r="B351" s="2" t="s">
        <v>4508</v>
      </c>
      <c r="C351" s="2" t="s">
        <v>4509</v>
      </c>
      <c r="D351" s="2" t="s">
        <v>4510</v>
      </c>
      <c r="E351" s="2" t="s">
        <v>4344</v>
      </c>
      <c r="F351" s="2" t="s">
        <v>62</v>
      </c>
      <c r="G351" s="2" t="s">
        <v>4511</v>
      </c>
      <c r="H351" s="2" t="s">
        <v>4512</v>
      </c>
      <c r="I351" s="2" t="s">
        <v>4513</v>
      </c>
      <c r="J351" s="2" t="s">
        <v>6440</v>
      </c>
      <c r="K351" s="2" t="s">
        <v>19</v>
      </c>
      <c r="L351" s="2" t="str">
        <f t="shared" si="21"/>
        <v>FREUDENBERG-CORTECO23746693000161</v>
      </c>
      <c r="M351" s="2">
        <f t="shared" si="22"/>
        <v>14</v>
      </c>
    </row>
    <row r="352" spans="1:13" x14ac:dyDescent="0.2">
      <c r="A352" s="5" t="s">
        <v>6029</v>
      </c>
      <c r="B352" s="2" t="s">
        <v>5136</v>
      </c>
      <c r="C352" s="2" t="s">
        <v>5137</v>
      </c>
      <c r="D352" s="2" t="s">
        <v>5138</v>
      </c>
      <c r="E352" s="2" t="s">
        <v>48</v>
      </c>
      <c r="F352" s="2" t="s">
        <v>24</v>
      </c>
      <c r="G352" s="2" t="s">
        <v>5139</v>
      </c>
      <c r="H352" s="2" t="s">
        <v>5140</v>
      </c>
      <c r="I352" s="2" t="s">
        <v>5141</v>
      </c>
      <c r="J352" s="2" t="s">
        <v>6440</v>
      </c>
      <c r="K352" s="2" t="s">
        <v>19</v>
      </c>
      <c r="L352" s="2" t="str">
        <f t="shared" si="21"/>
        <v>FREUDENBERG-CORTECO03045540000180</v>
      </c>
      <c r="M352" s="2">
        <f t="shared" si="22"/>
        <v>14</v>
      </c>
    </row>
    <row r="353" spans="1:13" x14ac:dyDescent="0.2">
      <c r="A353" s="5" t="s">
        <v>3897</v>
      </c>
      <c r="B353" s="2" t="s">
        <v>3898</v>
      </c>
      <c r="C353" s="2" t="s">
        <v>3899</v>
      </c>
      <c r="D353" s="2" t="s">
        <v>3900</v>
      </c>
      <c r="E353" s="2" t="s">
        <v>48</v>
      </c>
      <c r="F353" s="2" t="s">
        <v>24</v>
      </c>
      <c r="G353" s="2" t="s">
        <v>3894</v>
      </c>
      <c r="H353" s="2" t="s">
        <v>3901</v>
      </c>
      <c r="I353" s="2" t="s">
        <v>3896</v>
      </c>
      <c r="J353" s="2" t="s">
        <v>6440</v>
      </c>
      <c r="K353" s="2" t="s">
        <v>19</v>
      </c>
      <c r="L353" s="2" t="str">
        <f t="shared" ref="L353:L416" si="23">J353&amp;A353</f>
        <v>FREUDENBERG-CORTECO77310589003093</v>
      </c>
      <c r="M353" s="2">
        <f t="shared" si="22"/>
        <v>14</v>
      </c>
    </row>
    <row r="354" spans="1:13" x14ac:dyDescent="0.2">
      <c r="A354" s="5" t="s">
        <v>3890</v>
      </c>
      <c r="B354" s="2" t="s">
        <v>3891</v>
      </c>
      <c r="C354" s="2" t="s">
        <v>3892</v>
      </c>
      <c r="D354" s="2" t="s">
        <v>3893</v>
      </c>
      <c r="E354" s="2" t="s">
        <v>48</v>
      </c>
      <c r="F354" s="2" t="s">
        <v>24</v>
      </c>
      <c r="G354" s="2" t="s">
        <v>3894</v>
      </c>
      <c r="H354" s="2" t="s">
        <v>3895</v>
      </c>
      <c r="I354" s="2" t="s">
        <v>3896</v>
      </c>
      <c r="J354" s="2" t="s">
        <v>6440</v>
      </c>
      <c r="K354" s="2" t="s">
        <v>19</v>
      </c>
      <c r="L354" s="2" t="str">
        <f t="shared" si="23"/>
        <v>FREUDENBERG-CORTECO77310589000159</v>
      </c>
      <c r="M354" s="2">
        <f t="shared" si="22"/>
        <v>14</v>
      </c>
    </row>
    <row r="355" spans="1:13" x14ac:dyDescent="0.2">
      <c r="A355" s="5" t="s">
        <v>3396</v>
      </c>
      <c r="B355" s="2" t="s">
        <v>3947</v>
      </c>
      <c r="C355" s="2" t="s">
        <v>3948</v>
      </c>
      <c r="D355" s="2" t="s">
        <v>3949</v>
      </c>
      <c r="E355" s="2" t="s">
        <v>335</v>
      </c>
      <c r="F355" s="2" t="s">
        <v>336</v>
      </c>
      <c r="G355" s="2" t="s">
        <v>3950</v>
      </c>
      <c r="H355" s="2" t="s">
        <v>3951</v>
      </c>
      <c r="I355" s="2" t="s">
        <v>567</v>
      </c>
      <c r="J355" s="2" t="s">
        <v>6440</v>
      </c>
      <c r="K355" s="2" t="s">
        <v>19</v>
      </c>
      <c r="L355" s="2" t="str">
        <f t="shared" si="23"/>
        <v>FREUDENBERG-CORTECO25488360000105</v>
      </c>
      <c r="M355" s="2">
        <f t="shared" si="22"/>
        <v>14</v>
      </c>
    </row>
    <row r="356" spans="1:13" x14ac:dyDescent="0.2">
      <c r="A356" s="5" t="s">
        <v>558</v>
      </c>
      <c r="B356" s="2" t="s">
        <v>3902</v>
      </c>
      <c r="C356" s="2" t="s">
        <v>3903</v>
      </c>
      <c r="D356" s="2" t="s">
        <v>3904</v>
      </c>
      <c r="E356" s="2" t="s">
        <v>48</v>
      </c>
      <c r="F356" s="2" t="s">
        <v>24</v>
      </c>
      <c r="G356" s="2" t="s">
        <v>3905</v>
      </c>
      <c r="H356" s="2" t="s">
        <v>3906</v>
      </c>
      <c r="I356" s="2" t="s">
        <v>567</v>
      </c>
      <c r="J356" s="2" t="s">
        <v>6440</v>
      </c>
      <c r="K356" s="2" t="s">
        <v>19</v>
      </c>
      <c r="L356" s="2" t="str">
        <f t="shared" si="23"/>
        <v>FREUDENBERG-CORTECO00011358000110</v>
      </c>
      <c r="M356" s="2">
        <f t="shared" si="22"/>
        <v>14</v>
      </c>
    </row>
    <row r="357" spans="1:13" x14ac:dyDescent="0.2">
      <c r="A357" s="5" t="s">
        <v>6030</v>
      </c>
      <c r="B357" s="2" t="s">
        <v>5473</v>
      </c>
      <c r="C357" s="2" t="s">
        <v>5473</v>
      </c>
      <c r="D357" s="2" t="s">
        <v>5474</v>
      </c>
      <c r="E357" s="2" t="s">
        <v>2412</v>
      </c>
      <c r="F357" s="2" t="s">
        <v>55</v>
      </c>
      <c r="G357" s="2" t="s">
        <v>5475</v>
      </c>
      <c r="H357" s="2" t="s">
        <v>5476</v>
      </c>
      <c r="I357" s="2" t="s">
        <v>1281</v>
      </c>
      <c r="J357" s="2" t="s">
        <v>6440</v>
      </c>
      <c r="K357" s="2" t="s">
        <v>19</v>
      </c>
      <c r="L357" s="2" t="str">
        <f t="shared" si="23"/>
        <v>FREUDENBERG-CORTECO07346954000108</v>
      </c>
      <c r="M357" s="2">
        <f t="shared" si="22"/>
        <v>14</v>
      </c>
    </row>
    <row r="358" spans="1:13" x14ac:dyDescent="0.2">
      <c r="A358" s="5" t="s">
        <v>559</v>
      </c>
      <c r="B358" s="2" t="s">
        <v>3934</v>
      </c>
      <c r="C358" s="2" t="s">
        <v>560</v>
      </c>
      <c r="D358" s="2" t="s">
        <v>3935</v>
      </c>
      <c r="E358" s="2" t="s">
        <v>433</v>
      </c>
      <c r="F358" s="2" t="s">
        <v>24</v>
      </c>
      <c r="G358" s="2" t="s">
        <v>3905</v>
      </c>
      <c r="H358" s="2" t="s">
        <v>3936</v>
      </c>
      <c r="I358" s="2" t="s">
        <v>567</v>
      </c>
      <c r="J358" s="2" t="s">
        <v>6440</v>
      </c>
      <c r="K358" s="2" t="s">
        <v>19</v>
      </c>
      <c r="L358" s="2" t="str">
        <f t="shared" si="23"/>
        <v>FREUDENBERG-CORTECO08493440000130</v>
      </c>
      <c r="M358" s="2">
        <f t="shared" si="22"/>
        <v>14</v>
      </c>
    </row>
    <row r="359" spans="1:13" x14ac:dyDescent="0.2">
      <c r="A359" s="5" t="s">
        <v>6031</v>
      </c>
      <c r="B359" s="2" t="s">
        <v>5246</v>
      </c>
      <c r="C359" s="2" t="s">
        <v>5247</v>
      </c>
      <c r="D359" s="2" t="s">
        <v>5248</v>
      </c>
      <c r="E359" s="2" t="s">
        <v>628</v>
      </c>
      <c r="F359" s="2" t="s">
        <v>55</v>
      </c>
      <c r="G359" s="2" t="s">
        <v>5249</v>
      </c>
      <c r="H359" s="2" t="s">
        <v>5250</v>
      </c>
      <c r="I359" s="2" t="s">
        <v>5251</v>
      </c>
      <c r="J359" s="2" t="s">
        <v>6440</v>
      </c>
      <c r="K359" s="2" t="s">
        <v>19</v>
      </c>
      <c r="L359" s="2" t="str">
        <f t="shared" si="23"/>
        <v>FREUDENBERG-CORTECO07356597000150</v>
      </c>
      <c r="M359" s="2">
        <f t="shared" si="22"/>
        <v>14</v>
      </c>
    </row>
    <row r="360" spans="1:13" x14ac:dyDescent="0.2">
      <c r="A360" s="5" t="s">
        <v>6034</v>
      </c>
      <c r="B360" s="2" t="s">
        <v>5246</v>
      </c>
      <c r="C360" s="2" t="s">
        <v>5448</v>
      </c>
      <c r="D360" s="2" t="s">
        <v>5449</v>
      </c>
      <c r="E360" s="2" t="s">
        <v>5450</v>
      </c>
      <c r="F360" s="2" t="s">
        <v>55</v>
      </c>
      <c r="G360" s="2" t="s">
        <v>5451</v>
      </c>
      <c r="H360" s="2" t="s">
        <v>5284</v>
      </c>
      <c r="I360" s="2" t="s">
        <v>5251</v>
      </c>
      <c r="J360" s="2" t="s">
        <v>6440</v>
      </c>
      <c r="K360" s="2" t="s">
        <v>19</v>
      </c>
      <c r="L360" s="2" t="str">
        <f t="shared" si="23"/>
        <v>FREUDENBERG-CORTECO07356597000231</v>
      </c>
      <c r="M360" s="2">
        <f t="shared" si="22"/>
        <v>14</v>
      </c>
    </row>
    <row r="361" spans="1:13" x14ac:dyDescent="0.2">
      <c r="A361" s="5" t="s">
        <v>6032</v>
      </c>
      <c r="B361" s="2" t="s">
        <v>5246</v>
      </c>
      <c r="C361" s="2" t="s">
        <v>5281</v>
      </c>
      <c r="D361" s="2" t="s">
        <v>5282</v>
      </c>
      <c r="E361" s="2" t="s">
        <v>54</v>
      </c>
      <c r="F361" s="2" t="s">
        <v>55</v>
      </c>
      <c r="G361" s="2" t="s">
        <v>5283</v>
      </c>
      <c r="H361" s="2" t="s">
        <v>5284</v>
      </c>
      <c r="I361" s="2" t="s">
        <v>5251</v>
      </c>
      <c r="J361" s="2" t="s">
        <v>6440</v>
      </c>
      <c r="K361" s="2" t="s">
        <v>19</v>
      </c>
      <c r="L361" s="2" t="str">
        <f t="shared" si="23"/>
        <v>FREUDENBERG-CORTECO07356597000401</v>
      </c>
      <c r="M361" s="2">
        <f t="shared" si="22"/>
        <v>14</v>
      </c>
    </row>
    <row r="362" spans="1:13" x14ac:dyDescent="0.2">
      <c r="A362" s="5" t="s">
        <v>6033</v>
      </c>
      <c r="B362" s="2" t="s">
        <v>5246</v>
      </c>
      <c r="C362" s="2" t="s">
        <v>5443</v>
      </c>
      <c r="D362" s="2" t="s">
        <v>5444</v>
      </c>
      <c r="E362" s="2" t="s">
        <v>5445</v>
      </c>
      <c r="F362" s="2" t="s">
        <v>55</v>
      </c>
      <c r="G362" s="2" t="s">
        <v>5446</v>
      </c>
      <c r="H362" s="2" t="s">
        <v>5447</v>
      </c>
      <c r="I362" s="2" t="s">
        <v>5251</v>
      </c>
      <c r="J362" s="2" t="s">
        <v>6440</v>
      </c>
      <c r="K362" s="2" t="s">
        <v>19</v>
      </c>
      <c r="L362" s="2" t="str">
        <f t="shared" si="23"/>
        <v>FREUDENBERG-CORTECO07356597000665</v>
      </c>
      <c r="M362" s="2">
        <f t="shared" si="22"/>
        <v>14</v>
      </c>
    </row>
    <row r="363" spans="1:13" x14ac:dyDescent="0.2">
      <c r="A363" s="5" t="s">
        <v>754</v>
      </c>
      <c r="B363" s="2" t="s">
        <v>4308</v>
      </c>
      <c r="C363" s="2" t="s">
        <v>4309</v>
      </c>
      <c r="D363" s="2" t="s">
        <v>4310</v>
      </c>
      <c r="E363" s="2" t="s">
        <v>374</v>
      </c>
      <c r="F363" s="2" t="s">
        <v>368</v>
      </c>
      <c r="G363" s="2" t="s">
        <v>4311</v>
      </c>
      <c r="H363" s="2" t="s">
        <v>4312</v>
      </c>
      <c r="I363" s="2" t="s">
        <v>4313</v>
      </c>
      <c r="J363" s="2" t="s">
        <v>6440</v>
      </c>
      <c r="K363" s="2" t="s">
        <v>19</v>
      </c>
      <c r="L363" s="2" t="str">
        <f t="shared" si="23"/>
        <v>FREUDENBERG-CORTECO08263965000189</v>
      </c>
      <c r="M363" s="2">
        <f t="shared" si="22"/>
        <v>14</v>
      </c>
    </row>
    <row r="364" spans="1:13" x14ac:dyDescent="0.2">
      <c r="A364" s="5" t="s">
        <v>6035</v>
      </c>
      <c r="B364" s="2" t="s">
        <v>5154</v>
      </c>
      <c r="C364" s="2" t="s">
        <v>5155</v>
      </c>
      <c r="D364" s="2" t="s">
        <v>5156</v>
      </c>
      <c r="E364" s="2" t="s">
        <v>1131</v>
      </c>
      <c r="F364" s="2" t="s">
        <v>180</v>
      </c>
      <c r="G364" s="2" t="s">
        <v>5157</v>
      </c>
      <c r="H364" s="2" t="s">
        <v>5158</v>
      </c>
      <c r="I364" s="2" t="s">
        <v>1281</v>
      </c>
      <c r="J364" s="2" t="s">
        <v>6440</v>
      </c>
      <c r="K364" s="2" t="s">
        <v>19</v>
      </c>
      <c r="L364" s="2" t="str">
        <f t="shared" si="23"/>
        <v>FREUDENBERG-CORTECO05780473000172</v>
      </c>
      <c r="M364" s="2">
        <f t="shared" si="22"/>
        <v>14</v>
      </c>
    </row>
    <row r="365" spans="1:13" x14ac:dyDescent="0.2">
      <c r="A365" s="5" t="s">
        <v>5252</v>
      </c>
      <c r="B365" s="2" t="s">
        <v>5253</v>
      </c>
      <c r="C365" s="2" t="s">
        <v>5254</v>
      </c>
      <c r="D365" s="2" t="s">
        <v>5255</v>
      </c>
      <c r="E365" s="2" t="s">
        <v>109</v>
      </c>
      <c r="F365" s="2" t="s">
        <v>110</v>
      </c>
      <c r="G365" s="2" t="s">
        <v>5256</v>
      </c>
      <c r="H365" s="2" t="s">
        <v>5257</v>
      </c>
      <c r="I365" s="2" t="s">
        <v>5258</v>
      </c>
      <c r="J365" s="2" t="s">
        <v>6440</v>
      </c>
      <c r="K365" s="2" t="s">
        <v>19</v>
      </c>
      <c r="L365" s="2" t="str">
        <f t="shared" si="23"/>
        <v>FREUDENBERG-CORTECO38843249000484</v>
      </c>
      <c r="M365" s="2">
        <f t="shared" si="22"/>
        <v>14</v>
      </c>
    </row>
    <row r="366" spans="1:13" x14ac:dyDescent="0.2">
      <c r="A366" s="5" t="s">
        <v>5142</v>
      </c>
      <c r="B366" s="2" t="s">
        <v>5143</v>
      </c>
      <c r="C366" s="2" t="s">
        <v>5144</v>
      </c>
      <c r="D366" s="2" t="s">
        <v>5145</v>
      </c>
      <c r="E366" s="2" t="s">
        <v>410</v>
      </c>
      <c r="F366" s="2" t="s">
        <v>24</v>
      </c>
      <c r="G366" s="2" t="s">
        <v>5146</v>
      </c>
      <c r="H366" s="2" t="s">
        <v>5147</v>
      </c>
      <c r="I366" s="2" t="s">
        <v>5148</v>
      </c>
      <c r="J366" s="2" t="s">
        <v>6440</v>
      </c>
      <c r="K366" s="2" t="s">
        <v>19</v>
      </c>
      <c r="L366" s="2" t="str">
        <f t="shared" si="23"/>
        <v>FREUDENBERG-CORTECO38843249000131</v>
      </c>
      <c r="M366" s="2">
        <f t="shared" ref="M366:M429" si="24">LEN(A366)</f>
        <v>14</v>
      </c>
    </row>
    <row r="367" spans="1:13" x14ac:dyDescent="0.2">
      <c r="A367" s="5" t="s">
        <v>4664</v>
      </c>
      <c r="B367" s="2" t="s">
        <v>4665</v>
      </c>
      <c r="C367" s="2" t="s">
        <v>4666</v>
      </c>
      <c r="D367" s="2" t="s">
        <v>4667</v>
      </c>
      <c r="E367" s="2" t="s">
        <v>6427</v>
      </c>
      <c r="F367" s="2" t="s">
        <v>69</v>
      </c>
      <c r="G367" s="2" t="s">
        <v>4668</v>
      </c>
      <c r="H367" s="2" t="s">
        <v>4669</v>
      </c>
      <c r="I367" s="2" t="s">
        <v>4670</v>
      </c>
      <c r="J367" s="2" t="s">
        <v>6440</v>
      </c>
      <c r="K367" s="2" t="s">
        <v>19</v>
      </c>
      <c r="L367" s="2" t="str">
        <f t="shared" si="23"/>
        <v>FREUDENBERG-CORTECO15421787001376</v>
      </c>
      <c r="M367" s="2">
        <f t="shared" si="24"/>
        <v>14</v>
      </c>
    </row>
    <row r="368" spans="1:13" x14ac:dyDescent="0.2">
      <c r="A368" s="5" t="s">
        <v>6430</v>
      </c>
      <c r="B368" s="2" t="s">
        <v>4665</v>
      </c>
      <c r="C368" s="2" t="s">
        <v>4666</v>
      </c>
      <c r="D368" s="2" t="s">
        <v>6431</v>
      </c>
      <c r="E368" s="2" t="s">
        <v>148</v>
      </c>
      <c r="F368" s="2" t="s">
        <v>69</v>
      </c>
      <c r="G368" s="2" t="s">
        <v>6432</v>
      </c>
      <c r="H368" s="2" t="s">
        <v>4669</v>
      </c>
      <c r="I368" s="2" t="s">
        <v>4670</v>
      </c>
      <c r="J368" s="2" t="s">
        <v>6440</v>
      </c>
      <c r="K368" s="2" t="s">
        <v>19</v>
      </c>
      <c r="L368" s="2" t="str">
        <f t="shared" si="23"/>
        <v>FREUDENBERG-CORTECO15421787001708</v>
      </c>
      <c r="M368" s="2">
        <f t="shared" si="24"/>
        <v>14</v>
      </c>
    </row>
    <row r="369" spans="1:13" x14ac:dyDescent="0.2">
      <c r="A369" s="5" t="s">
        <v>4693</v>
      </c>
      <c r="B369" s="2" t="s">
        <v>4694</v>
      </c>
      <c r="C369" s="2" t="s">
        <v>4694</v>
      </c>
      <c r="D369" s="2" t="s">
        <v>4695</v>
      </c>
      <c r="E369" s="2" t="s">
        <v>88</v>
      </c>
      <c r="F369" s="2" t="s">
        <v>89</v>
      </c>
      <c r="G369" s="2" t="s">
        <v>4696</v>
      </c>
      <c r="H369" s="2" t="s">
        <v>4697</v>
      </c>
      <c r="I369" s="2" t="s">
        <v>4698</v>
      </c>
      <c r="J369" s="2" t="s">
        <v>6440</v>
      </c>
      <c r="K369" s="2" t="s">
        <v>19</v>
      </c>
      <c r="L369" s="2" t="str">
        <f t="shared" si="23"/>
        <v>FREUDENBERG-CORTECO15421787001023</v>
      </c>
      <c r="M369" s="2">
        <f t="shared" si="24"/>
        <v>14</v>
      </c>
    </row>
    <row r="370" spans="1:13" x14ac:dyDescent="0.2">
      <c r="A370" s="5" t="s">
        <v>4719</v>
      </c>
      <c r="B370" s="2" t="s">
        <v>4672</v>
      </c>
      <c r="C370" s="2" t="s">
        <v>4720</v>
      </c>
      <c r="D370" s="2" t="s">
        <v>4721</v>
      </c>
      <c r="E370" s="2" t="s">
        <v>102</v>
      </c>
      <c r="F370" s="2" t="s">
        <v>103</v>
      </c>
      <c r="G370" s="2" t="s">
        <v>4722</v>
      </c>
      <c r="H370" s="2">
        <v>6733229500</v>
      </c>
      <c r="I370" s="2" t="s">
        <v>4723</v>
      </c>
      <c r="J370" s="2" t="s">
        <v>6440</v>
      </c>
      <c r="K370" s="2" t="s">
        <v>19</v>
      </c>
      <c r="L370" s="2" t="str">
        <f t="shared" si="23"/>
        <v>FREUDENBERG-CORTECO15421787000132</v>
      </c>
      <c r="M370" s="2">
        <f t="shared" si="24"/>
        <v>14</v>
      </c>
    </row>
    <row r="371" spans="1:13" x14ac:dyDescent="0.2">
      <c r="A371" s="5" t="s">
        <v>4677</v>
      </c>
      <c r="B371" s="2" t="s">
        <v>4672</v>
      </c>
      <c r="C371" s="2" t="s">
        <v>4678</v>
      </c>
      <c r="D371" s="2" t="s">
        <v>4679</v>
      </c>
      <c r="E371" s="2" t="s">
        <v>42</v>
      </c>
      <c r="F371" s="2" t="s">
        <v>30</v>
      </c>
      <c r="G371" s="2" t="s">
        <v>4680</v>
      </c>
      <c r="H371" s="2">
        <v>5133439500</v>
      </c>
      <c r="I371" s="2" t="s">
        <v>4681</v>
      </c>
      <c r="J371" s="2" t="s">
        <v>6440</v>
      </c>
      <c r="K371" s="2" t="s">
        <v>19</v>
      </c>
      <c r="L371" s="2" t="str">
        <f t="shared" si="23"/>
        <v>FREUDENBERG-CORTECO15421787000485</v>
      </c>
      <c r="M371" s="2">
        <f t="shared" si="24"/>
        <v>14</v>
      </c>
    </row>
    <row r="372" spans="1:13" x14ac:dyDescent="0.2">
      <c r="A372" s="5" t="s">
        <v>4671</v>
      </c>
      <c r="B372" s="2" t="s">
        <v>4672</v>
      </c>
      <c r="C372" s="2" t="s">
        <v>4673</v>
      </c>
      <c r="D372" s="2" t="s">
        <v>4674</v>
      </c>
      <c r="E372" s="2" t="s">
        <v>54</v>
      </c>
      <c r="F372" s="2" t="s">
        <v>55</v>
      </c>
      <c r="G372" s="2" t="s">
        <v>4109</v>
      </c>
      <c r="H372" s="2" t="s">
        <v>4675</v>
      </c>
      <c r="I372" s="2" t="s">
        <v>4676</v>
      </c>
      <c r="J372" s="2" t="s">
        <v>6440</v>
      </c>
      <c r="K372" s="2" t="s">
        <v>19</v>
      </c>
      <c r="L372" s="2" t="str">
        <f t="shared" si="23"/>
        <v>FREUDENBERG-CORTECO15421787000566</v>
      </c>
      <c r="M372" s="2">
        <f t="shared" si="24"/>
        <v>14</v>
      </c>
    </row>
    <row r="373" spans="1:13" x14ac:dyDescent="0.2">
      <c r="A373" s="5" t="s">
        <v>4688</v>
      </c>
      <c r="B373" s="2" t="s">
        <v>4672</v>
      </c>
      <c r="C373" s="2" t="s">
        <v>4689</v>
      </c>
      <c r="D373" s="2" t="s">
        <v>4690</v>
      </c>
      <c r="E373" s="2" t="s">
        <v>360</v>
      </c>
      <c r="F373" s="2" t="s">
        <v>35</v>
      </c>
      <c r="G373" s="2" t="s">
        <v>4691</v>
      </c>
      <c r="H373" s="2">
        <v>4833819600</v>
      </c>
      <c r="I373" s="2" t="s">
        <v>4692</v>
      </c>
      <c r="J373" s="2" t="s">
        <v>6440</v>
      </c>
      <c r="K373" s="2" t="s">
        <v>19</v>
      </c>
      <c r="L373" s="2" t="str">
        <f t="shared" si="23"/>
        <v>FREUDENBERG-CORTECO15421787000647</v>
      </c>
      <c r="M373" s="2">
        <f t="shared" si="24"/>
        <v>14</v>
      </c>
    </row>
    <row r="374" spans="1:13" x14ac:dyDescent="0.2">
      <c r="A374" s="5" t="s">
        <v>4682</v>
      </c>
      <c r="B374" s="2" t="s">
        <v>4672</v>
      </c>
      <c r="C374" s="2" t="s">
        <v>4683</v>
      </c>
      <c r="D374" s="2" t="s">
        <v>4684</v>
      </c>
      <c r="E374" s="2" t="s">
        <v>23</v>
      </c>
      <c r="F374" s="2" t="s">
        <v>24</v>
      </c>
      <c r="G374" s="2" t="s">
        <v>4685</v>
      </c>
      <c r="H374" s="2" t="s">
        <v>4686</v>
      </c>
      <c r="I374" s="2" t="s">
        <v>4687</v>
      </c>
      <c r="J374" s="2" t="s">
        <v>6440</v>
      </c>
      <c r="K374" s="2" t="s">
        <v>19</v>
      </c>
      <c r="L374" s="2" t="str">
        <f t="shared" si="23"/>
        <v>FREUDENBERG-CORTECO15421787000728</v>
      </c>
      <c r="M374" s="2">
        <f t="shared" si="24"/>
        <v>14</v>
      </c>
    </row>
    <row r="375" spans="1:13" x14ac:dyDescent="0.2">
      <c r="A375" s="5" t="s">
        <v>4709</v>
      </c>
      <c r="B375" s="2" t="s">
        <v>4672</v>
      </c>
      <c r="C375" s="2" t="s">
        <v>4710</v>
      </c>
      <c r="D375" s="2" t="s">
        <v>4711</v>
      </c>
      <c r="E375" s="2" t="s">
        <v>61</v>
      </c>
      <c r="F375" s="2" t="s">
        <v>62</v>
      </c>
      <c r="G375" s="2" t="s">
        <v>4712</v>
      </c>
      <c r="H375" s="2" t="s">
        <v>4707</v>
      </c>
      <c r="I375" s="2" t="s">
        <v>4713</v>
      </c>
      <c r="J375" s="2" t="s">
        <v>6440</v>
      </c>
      <c r="K375" s="2" t="s">
        <v>19</v>
      </c>
      <c r="L375" s="2" t="str">
        <f t="shared" si="23"/>
        <v>FREUDENBERG-CORTECO15421787000990</v>
      </c>
      <c r="M375" s="2">
        <f t="shared" si="24"/>
        <v>14</v>
      </c>
    </row>
    <row r="376" spans="1:13" x14ac:dyDescent="0.2">
      <c r="A376" s="5" t="s">
        <v>6036</v>
      </c>
      <c r="B376" s="2" t="s">
        <v>5055</v>
      </c>
      <c r="C376" s="2" t="s">
        <v>5056</v>
      </c>
      <c r="D376" s="2" t="s">
        <v>5057</v>
      </c>
      <c r="E376" s="2" t="s">
        <v>48</v>
      </c>
      <c r="F376" s="2" t="s">
        <v>24</v>
      </c>
      <c r="G376" s="2" t="s">
        <v>5058</v>
      </c>
      <c r="H376" s="2" t="s">
        <v>5059</v>
      </c>
      <c r="I376" s="2" t="s">
        <v>5060</v>
      </c>
      <c r="J376" s="2" t="s">
        <v>6440</v>
      </c>
      <c r="K376" s="2" t="s">
        <v>19</v>
      </c>
      <c r="L376" s="2" t="str">
        <f t="shared" si="23"/>
        <v>FREUDENBERG-CORTECO05213329000154</v>
      </c>
      <c r="M376" s="2">
        <f t="shared" si="24"/>
        <v>14</v>
      </c>
    </row>
    <row r="377" spans="1:13" x14ac:dyDescent="0.2">
      <c r="A377" s="5" t="s">
        <v>6433</v>
      </c>
      <c r="B377" s="2" t="s">
        <v>6434</v>
      </c>
      <c r="C377" s="2" t="s">
        <v>6435</v>
      </c>
      <c r="D377" s="2" t="s">
        <v>6436</v>
      </c>
      <c r="E377" s="2" t="s">
        <v>102</v>
      </c>
      <c r="F377" s="2" t="s">
        <v>103</v>
      </c>
      <c r="G377" s="2" t="s">
        <v>4722</v>
      </c>
      <c r="J377" s="2" t="s">
        <v>6440</v>
      </c>
      <c r="K377" s="2" t="s">
        <v>19</v>
      </c>
      <c r="L377" s="2" t="str">
        <f t="shared" si="23"/>
        <v>FREUDENBERG-CORTECO07123126000283</v>
      </c>
      <c r="M377" s="2">
        <f t="shared" si="24"/>
        <v>14</v>
      </c>
    </row>
    <row r="378" spans="1:13" x14ac:dyDescent="0.2">
      <c r="A378" s="5" t="s">
        <v>5129</v>
      </c>
      <c r="B378" s="2" t="s">
        <v>5130</v>
      </c>
      <c r="C378" s="2" t="s">
        <v>5131</v>
      </c>
      <c r="D378" s="2" t="s">
        <v>5132</v>
      </c>
      <c r="E378" s="2" t="s">
        <v>5133</v>
      </c>
      <c r="F378" s="2" t="s">
        <v>180</v>
      </c>
      <c r="G378" s="2" t="s">
        <v>5134</v>
      </c>
      <c r="H378" s="2" t="s">
        <v>5135</v>
      </c>
      <c r="I378" s="2" t="s">
        <v>1281</v>
      </c>
      <c r="J378" s="2" t="s">
        <v>6440</v>
      </c>
      <c r="K378" s="2" t="s">
        <v>19</v>
      </c>
      <c r="L378" s="2" t="str">
        <f t="shared" si="23"/>
        <v>FREUDENBERG-CORTECO84640580000171</v>
      </c>
      <c r="M378" s="2">
        <f t="shared" si="24"/>
        <v>14</v>
      </c>
    </row>
    <row r="379" spans="1:13" x14ac:dyDescent="0.2">
      <c r="A379" s="5" t="s">
        <v>6037</v>
      </c>
      <c r="B379" s="2" t="s">
        <v>5340</v>
      </c>
      <c r="C379" s="2" t="s">
        <v>5341</v>
      </c>
      <c r="D379" s="2" t="s">
        <v>5342</v>
      </c>
      <c r="E379" s="2" t="s">
        <v>1452</v>
      </c>
      <c r="F379" s="2" t="s">
        <v>69</v>
      </c>
      <c r="G379" s="2" t="s">
        <v>5343</v>
      </c>
      <c r="H379" s="2" t="s">
        <v>5344</v>
      </c>
      <c r="I379" s="2" t="s">
        <v>5345</v>
      </c>
      <c r="J379" s="2" t="s">
        <v>6440</v>
      </c>
      <c r="K379" s="2" t="s">
        <v>19</v>
      </c>
      <c r="L379" s="2" t="str">
        <f t="shared" si="23"/>
        <v>FREUDENBERG-CORTECO01494504000178</v>
      </c>
      <c r="M379" s="2">
        <f t="shared" si="24"/>
        <v>14</v>
      </c>
    </row>
    <row r="380" spans="1:13" x14ac:dyDescent="0.2">
      <c r="A380" s="5" t="s">
        <v>6039</v>
      </c>
      <c r="B380" s="2" t="s">
        <v>5340</v>
      </c>
      <c r="C380" s="2" t="s">
        <v>5385</v>
      </c>
      <c r="D380" s="2" t="s">
        <v>5386</v>
      </c>
      <c r="E380" s="2" t="s">
        <v>68</v>
      </c>
      <c r="F380" s="2" t="s">
        <v>69</v>
      </c>
      <c r="G380" s="2" t="s">
        <v>5387</v>
      </c>
      <c r="H380" s="2" t="s">
        <v>5388</v>
      </c>
      <c r="I380" s="2" t="s">
        <v>5389</v>
      </c>
      <c r="J380" s="2" t="s">
        <v>6440</v>
      </c>
      <c r="K380" s="2" t="s">
        <v>19</v>
      </c>
      <c r="L380" s="2" t="str">
        <f t="shared" si="23"/>
        <v>FREUDENBERG-CORTECO01494504000330</v>
      </c>
      <c r="M380" s="2">
        <f t="shared" si="24"/>
        <v>14</v>
      </c>
    </row>
    <row r="381" spans="1:13" x14ac:dyDescent="0.2">
      <c r="A381" s="5" t="s">
        <v>6038</v>
      </c>
      <c r="B381" s="2" t="s">
        <v>5340</v>
      </c>
      <c r="C381" s="2" t="s">
        <v>5351</v>
      </c>
      <c r="D381" s="2" t="s">
        <v>5352</v>
      </c>
      <c r="E381" s="2" t="s">
        <v>5353</v>
      </c>
      <c r="F381" s="2" t="s">
        <v>69</v>
      </c>
      <c r="G381" s="2" t="s">
        <v>5354</v>
      </c>
      <c r="H381" s="2" t="s">
        <v>1281</v>
      </c>
      <c r="I381" s="2" t="s">
        <v>5345</v>
      </c>
      <c r="J381" s="2" t="s">
        <v>6440</v>
      </c>
      <c r="K381" s="2" t="s">
        <v>19</v>
      </c>
      <c r="L381" s="2" t="str">
        <f t="shared" si="23"/>
        <v>FREUDENBERG-CORTECO01494504000410</v>
      </c>
      <c r="M381" s="2">
        <f t="shared" si="24"/>
        <v>14</v>
      </c>
    </row>
    <row r="382" spans="1:13" x14ac:dyDescent="0.2">
      <c r="A382" s="5" t="s">
        <v>6040</v>
      </c>
      <c r="B382" s="2" t="s">
        <v>3958</v>
      </c>
      <c r="C382" s="2" t="s">
        <v>3959</v>
      </c>
      <c r="D382" s="2" t="s">
        <v>3960</v>
      </c>
      <c r="E382" s="2" t="s">
        <v>423</v>
      </c>
      <c r="F382" s="2" t="s">
        <v>424</v>
      </c>
      <c r="G382" s="2" t="s">
        <v>3961</v>
      </c>
      <c r="H382" s="2" t="s">
        <v>3962</v>
      </c>
      <c r="I382" s="2" t="s">
        <v>3957</v>
      </c>
      <c r="J382" s="2" t="s">
        <v>6440</v>
      </c>
      <c r="K382" s="2" t="s">
        <v>19</v>
      </c>
      <c r="L382" s="2" t="str">
        <f t="shared" si="23"/>
        <v>FREUDENBERG-CORTECO07058494000295</v>
      </c>
      <c r="M382" s="2">
        <f t="shared" si="24"/>
        <v>14</v>
      </c>
    </row>
    <row r="383" spans="1:13" x14ac:dyDescent="0.2">
      <c r="A383" s="5" t="s">
        <v>6041</v>
      </c>
      <c r="B383" s="2" t="s">
        <v>3952</v>
      </c>
      <c r="C383" s="2" t="s">
        <v>3953</v>
      </c>
      <c r="D383" s="2" t="s">
        <v>3954</v>
      </c>
      <c r="E383" s="2" t="s">
        <v>48</v>
      </c>
      <c r="F383" s="2" t="s">
        <v>24</v>
      </c>
      <c r="G383" s="2" t="s">
        <v>3955</v>
      </c>
      <c r="H383" s="2" t="s">
        <v>3956</v>
      </c>
      <c r="I383" s="2" t="s">
        <v>3957</v>
      </c>
      <c r="J383" s="2" t="s">
        <v>6440</v>
      </c>
      <c r="K383" s="2" t="s">
        <v>19</v>
      </c>
      <c r="L383" s="2" t="str">
        <f t="shared" si="23"/>
        <v>FREUDENBERG-CORTECO07058494000104</v>
      </c>
      <c r="M383" s="2">
        <f t="shared" si="24"/>
        <v>14</v>
      </c>
    </row>
    <row r="384" spans="1:13" x14ac:dyDescent="0.2">
      <c r="A384" s="5" t="s">
        <v>6042</v>
      </c>
      <c r="B384" s="2" t="s">
        <v>3952</v>
      </c>
      <c r="C384" s="2" t="s">
        <v>3963</v>
      </c>
      <c r="D384" s="2" t="s">
        <v>3964</v>
      </c>
      <c r="E384" s="2" t="s">
        <v>335</v>
      </c>
      <c r="F384" s="2" t="s">
        <v>336</v>
      </c>
      <c r="G384" s="2" t="s">
        <v>3965</v>
      </c>
      <c r="H384" s="2" t="s">
        <v>3966</v>
      </c>
      <c r="I384" s="2" t="s">
        <v>3957</v>
      </c>
      <c r="J384" s="2" t="s">
        <v>6440</v>
      </c>
      <c r="K384" s="2" t="s">
        <v>19</v>
      </c>
      <c r="L384" s="2" t="str">
        <f t="shared" si="23"/>
        <v>FREUDENBERG-CORTECO07058494000376</v>
      </c>
      <c r="M384" s="2">
        <f t="shared" si="24"/>
        <v>14</v>
      </c>
    </row>
    <row r="385" spans="1:13" x14ac:dyDescent="0.2">
      <c r="A385" s="5" t="s">
        <v>3572</v>
      </c>
      <c r="B385" s="2" t="s">
        <v>3573</v>
      </c>
      <c r="C385" s="2" t="s">
        <v>3574</v>
      </c>
      <c r="D385" s="2" t="s">
        <v>3575</v>
      </c>
      <c r="E385" s="2" t="s">
        <v>48</v>
      </c>
      <c r="F385" s="2" t="s">
        <v>24</v>
      </c>
      <c r="G385" s="2" t="s">
        <v>3556</v>
      </c>
      <c r="H385" s="2" t="s">
        <v>3576</v>
      </c>
      <c r="I385" s="2" t="s">
        <v>3558</v>
      </c>
      <c r="J385" s="2" t="s">
        <v>6440</v>
      </c>
      <c r="K385" s="2" t="s">
        <v>19</v>
      </c>
      <c r="L385" s="2" t="str">
        <f t="shared" si="23"/>
        <v>FREUDENBERG-CORTECO27611360000186</v>
      </c>
      <c r="M385" s="2">
        <f t="shared" si="24"/>
        <v>14</v>
      </c>
    </row>
    <row r="386" spans="1:13" x14ac:dyDescent="0.2">
      <c r="A386" s="5" t="s">
        <v>3552</v>
      </c>
      <c r="B386" s="2" t="s">
        <v>3553</v>
      </c>
      <c r="C386" s="2" t="s">
        <v>3554</v>
      </c>
      <c r="D386" s="2" t="s">
        <v>3555</v>
      </c>
      <c r="E386" s="2" t="s">
        <v>48</v>
      </c>
      <c r="F386" s="2" t="s">
        <v>24</v>
      </c>
      <c r="G386" s="2" t="s">
        <v>3556</v>
      </c>
      <c r="H386" s="2" t="s">
        <v>3557</v>
      </c>
      <c r="I386" s="2" t="s">
        <v>3558</v>
      </c>
      <c r="J386" s="2" t="s">
        <v>6440</v>
      </c>
      <c r="K386" s="2" t="s">
        <v>19</v>
      </c>
      <c r="L386" s="2" t="str">
        <f t="shared" si="23"/>
        <v>FREUDENBERG-CORTECO69108595000108</v>
      </c>
      <c r="M386" s="2">
        <f t="shared" si="24"/>
        <v>14</v>
      </c>
    </row>
    <row r="387" spans="1:13" x14ac:dyDescent="0.2">
      <c r="A387" s="5" t="s">
        <v>5378</v>
      </c>
      <c r="B387" s="2" t="s">
        <v>5379</v>
      </c>
      <c r="C387" s="2" t="s">
        <v>5380</v>
      </c>
      <c r="D387" s="2" t="s">
        <v>5381</v>
      </c>
      <c r="E387" s="2" t="s">
        <v>5382</v>
      </c>
      <c r="F387" s="2" t="s">
        <v>180</v>
      </c>
      <c r="G387" s="2" t="s">
        <v>5383</v>
      </c>
      <c r="H387" s="2" t="s">
        <v>5384</v>
      </c>
      <c r="I387" s="2" t="s">
        <v>1281</v>
      </c>
      <c r="J387" s="2" t="s">
        <v>6440</v>
      </c>
      <c r="K387" s="2" t="s">
        <v>19</v>
      </c>
      <c r="L387" s="2" t="str">
        <f t="shared" si="23"/>
        <v>FREUDENBERG-CORTECO84742360000159</v>
      </c>
      <c r="M387" s="2">
        <f t="shared" si="24"/>
        <v>14</v>
      </c>
    </row>
    <row r="388" spans="1:13" x14ac:dyDescent="0.2">
      <c r="A388" s="5" t="s">
        <v>6045</v>
      </c>
      <c r="B388" s="2" t="s">
        <v>4314</v>
      </c>
      <c r="C388" s="2" t="s">
        <v>7567</v>
      </c>
      <c r="D388" s="2" t="s">
        <v>4319</v>
      </c>
      <c r="E388" s="2" t="s">
        <v>576</v>
      </c>
      <c r="F388" s="2" t="s">
        <v>142</v>
      </c>
      <c r="G388" s="2" t="s">
        <v>4320</v>
      </c>
      <c r="H388" s="2" t="s">
        <v>4321</v>
      </c>
      <c r="I388" s="2" t="s">
        <v>4322</v>
      </c>
      <c r="J388" s="2" t="s">
        <v>6440</v>
      </c>
      <c r="K388" s="2" t="s">
        <v>19</v>
      </c>
      <c r="L388" s="2" t="str">
        <f t="shared" si="23"/>
        <v>FREUDENBERG-CORTECO04185877000236</v>
      </c>
      <c r="M388" s="2">
        <f t="shared" si="24"/>
        <v>14</v>
      </c>
    </row>
    <row r="389" spans="1:13" x14ac:dyDescent="0.2">
      <c r="A389" s="5" t="s">
        <v>6044</v>
      </c>
      <c r="B389" s="2" t="s">
        <v>4314</v>
      </c>
      <c r="C389" s="2" t="s">
        <v>4315</v>
      </c>
      <c r="D389" s="2" t="s">
        <v>4316</v>
      </c>
      <c r="E389" s="2" t="s">
        <v>54</v>
      </c>
      <c r="F389" s="2" t="s">
        <v>55</v>
      </c>
      <c r="G389" s="2" t="s">
        <v>4317</v>
      </c>
      <c r="H389" s="2" t="s">
        <v>4318</v>
      </c>
      <c r="I389" s="2" t="s">
        <v>7470</v>
      </c>
      <c r="J389" s="2" t="s">
        <v>6440</v>
      </c>
      <c r="K389" s="2" t="s">
        <v>19</v>
      </c>
      <c r="L389" s="2" t="str">
        <f t="shared" si="23"/>
        <v>FREUDENBERG-CORTECO04185877000317</v>
      </c>
      <c r="M389" s="2">
        <f t="shared" si="24"/>
        <v>14</v>
      </c>
    </row>
    <row r="390" spans="1:13" x14ac:dyDescent="0.2">
      <c r="A390" s="5" t="s">
        <v>6056</v>
      </c>
      <c r="B390" s="2" t="s">
        <v>4314</v>
      </c>
      <c r="C390" s="2" t="s">
        <v>4359</v>
      </c>
      <c r="D390" s="2" t="s">
        <v>4360</v>
      </c>
      <c r="E390" s="2" t="s">
        <v>4256</v>
      </c>
      <c r="F390" s="2" t="s">
        <v>511</v>
      </c>
      <c r="G390" s="2" t="s">
        <v>4361</v>
      </c>
      <c r="H390" s="2" t="s">
        <v>4362</v>
      </c>
      <c r="I390" s="2" t="s">
        <v>4363</v>
      </c>
      <c r="J390" s="2" t="s">
        <v>6440</v>
      </c>
      <c r="K390" s="2" t="s">
        <v>19</v>
      </c>
      <c r="L390" s="2" t="str">
        <f t="shared" si="23"/>
        <v>FREUDENBERG-CORTECO04185877000589</v>
      </c>
      <c r="M390" s="2">
        <f t="shared" si="24"/>
        <v>14</v>
      </c>
    </row>
    <row r="391" spans="1:13" x14ac:dyDescent="0.2">
      <c r="A391" s="5" t="s">
        <v>6050</v>
      </c>
      <c r="B391" s="2" t="s">
        <v>4323</v>
      </c>
      <c r="C391" s="2" t="s">
        <v>4337</v>
      </c>
      <c r="D391" s="2" t="s">
        <v>7568</v>
      </c>
      <c r="E391" s="2" t="s">
        <v>363</v>
      </c>
      <c r="F391" s="2" t="s">
        <v>364</v>
      </c>
      <c r="G391" s="2" t="s">
        <v>7569</v>
      </c>
      <c r="H391" s="2" t="s">
        <v>4338</v>
      </c>
      <c r="I391" s="2" t="s">
        <v>4339</v>
      </c>
      <c r="J391" s="2" t="s">
        <v>6440</v>
      </c>
      <c r="K391" s="2" t="s">
        <v>19</v>
      </c>
      <c r="L391" s="2" t="str">
        <f t="shared" si="23"/>
        <v>FREUDENBERG-CORTECO04185877000660</v>
      </c>
      <c r="M391" s="2">
        <f t="shared" si="24"/>
        <v>14</v>
      </c>
    </row>
    <row r="392" spans="1:13" x14ac:dyDescent="0.2">
      <c r="A392" s="5" t="s">
        <v>6048</v>
      </c>
      <c r="B392" s="2" t="s">
        <v>4323</v>
      </c>
      <c r="C392" s="2" t="s">
        <v>4331</v>
      </c>
      <c r="D392" s="2" t="s">
        <v>4332</v>
      </c>
      <c r="E392" s="2" t="s">
        <v>81</v>
      </c>
      <c r="F392" s="2" t="s">
        <v>82</v>
      </c>
      <c r="G392" s="2" t="s">
        <v>4253</v>
      </c>
      <c r="H392" s="2" t="s">
        <v>4333</v>
      </c>
      <c r="I392" s="2" t="s">
        <v>4334</v>
      </c>
      <c r="J392" s="2" t="s">
        <v>6440</v>
      </c>
      <c r="K392" s="2" t="s">
        <v>19</v>
      </c>
      <c r="L392" s="2" t="str">
        <f t="shared" si="23"/>
        <v>FREUDENBERG-CORTECO04185877000821</v>
      </c>
      <c r="M392" s="2">
        <f t="shared" si="24"/>
        <v>14</v>
      </c>
    </row>
    <row r="393" spans="1:13" x14ac:dyDescent="0.2">
      <c r="A393" s="5" t="s">
        <v>6058</v>
      </c>
      <c r="B393" s="2" t="s">
        <v>4323</v>
      </c>
      <c r="C393" s="2" t="s">
        <v>4370</v>
      </c>
      <c r="D393" s="2" t="s">
        <v>7570</v>
      </c>
      <c r="E393" s="2" t="s">
        <v>166</v>
      </c>
      <c r="F393" s="2" t="s">
        <v>167</v>
      </c>
      <c r="G393" s="2" t="s">
        <v>7571</v>
      </c>
      <c r="H393" s="2" t="s">
        <v>4371</v>
      </c>
      <c r="I393" s="2" t="s">
        <v>7470</v>
      </c>
      <c r="J393" s="2" t="s">
        <v>6440</v>
      </c>
      <c r="K393" s="2" t="s">
        <v>19</v>
      </c>
      <c r="L393" s="2" t="str">
        <f t="shared" si="23"/>
        <v>FREUDENBERG-CORTECO04185877000902</v>
      </c>
      <c r="M393" s="2">
        <f t="shared" si="24"/>
        <v>14</v>
      </c>
    </row>
    <row r="394" spans="1:13" x14ac:dyDescent="0.2">
      <c r="A394" s="5" t="s">
        <v>6061</v>
      </c>
      <c r="B394" s="2" t="s">
        <v>4323</v>
      </c>
      <c r="C394" s="2" t="s">
        <v>4375</v>
      </c>
      <c r="D394" s="2" t="s">
        <v>4376</v>
      </c>
      <c r="E394" s="2" t="s">
        <v>446</v>
      </c>
      <c r="F394" s="2" t="s">
        <v>69</v>
      </c>
      <c r="G394" s="2" t="s">
        <v>4377</v>
      </c>
      <c r="H394" s="2" t="s">
        <v>4378</v>
      </c>
      <c r="I394" s="2" t="s">
        <v>7470</v>
      </c>
      <c r="J394" s="2" t="s">
        <v>6440</v>
      </c>
      <c r="K394" s="2" t="s">
        <v>19</v>
      </c>
      <c r="L394" s="2" t="str">
        <f t="shared" si="23"/>
        <v>FREUDENBERG-CORTECO04185877001046</v>
      </c>
      <c r="M394" s="2">
        <f t="shared" si="24"/>
        <v>14</v>
      </c>
    </row>
    <row r="395" spans="1:13" x14ac:dyDescent="0.2">
      <c r="A395" s="5" t="s">
        <v>6046</v>
      </c>
      <c r="B395" s="2" t="s">
        <v>4323</v>
      </c>
      <c r="C395" s="2" t="s">
        <v>4324</v>
      </c>
      <c r="D395" s="2" t="s">
        <v>4325</v>
      </c>
      <c r="E395" s="2" t="s">
        <v>481</v>
      </c>
      <c r="F395" s="2" t="s">
        <v>55</v>
      </c>
      <c r="G395" s="2" t="s">
        <v>4326</v>
      </c>
      <c r="H395" s="2" t="s">
        <v>4327</v>
      </c>
      <c r="I395" s="2" t="s">
        <v>4328</v>
      </c>
      <c r="J395" s="2" t="s">
        <v>6440</v>
      </c>
      <c r="K395" s="2" t="s">
        <v>19</v>
      </c>
      <c r="L395" s="2" t="str">
        <f t="shared" si="23"/>
        <v>FREUDENBERG-CORTECO04185877001399</v>
      </c>
      <c r="M395" s="2">
        <f t="shared" si="24"/>
        <v>14</v>
      </c>
    </row>
    <row r="396" spans="1:13" x14ac:dyDescent="0.2">
      <c r="A396" s="5" t="s">
        <v>6059</v>
      </c>
      <c r="B396" s="2" t="s">
        <v>4323</v>
      </c>
      <c r="C396" s="2" t="s">
        <v>4372</v>
      </c>
      <c r="D396" s="2" t="s">
        <v>7572</v>
      </c>
      <c r="E396" s="2" t="s">
        <v>758</v>
      </c>
      <c r="F396" s="2" t="s">
        <v>142</v>
      </c>
      <c r="G396" s="2" t="s">
        <v>5543</v>
      </c>
      <c r="H396" s="2" t="s">
        <v>7573</v>
      </c>
      <c r="I396" s="2" t="s">
        <v>4373</v>
      </c>
      <c r="J396" s="2" t="s">
        <v>6440</v>
      </c>
      <c r="K396" s="2" t="s">
        <v>19</v>
      </c>
      <c r="L396" s="2" t="str">
        <f t="shared" si="23"/>
        <v>FREUDENBERG-CORTECO04185877001470</v>
      </c>
      <c r="M396" s="2">
        <f t="shared" si="24"/>
        <v>14</v>
      </c>
    </row>
    <row r="397" spans="1:13" x14ac:dyDescent="0.2">
      <c r="A397" s="5" t="s">
        <v>6063</v>
      </c>
      <c r="B397" s="2" t="s">
        <v>4323</v>
      </c>
      <c r="C397" s="2" t="s">
        <v>4384</v>
      </c>
      <c r="D397" s="2" t="s">
        <v>7574</v>
      </c>
      <c r="E397" s="2" t="s">
        <v>376</v>
      </c>
      <c r="F397" s="2" t="s">
        <v>368</v>
      </c>
      <c r="G397" s="2" t="s">
        <v>7575</v>
      </c>
      <c r="H397" s="2" t="s">
        <v>4385</v>
      </c>
      <c r="I397" s="2" t="s">
        <v>4386</v>
      </c>
      <c r="J397" s="2" t="s">
        <v>6440</v>
      </c>
      <c r="K397" s="2" t="s">
        <v>19</v>
      </c>
      <c r="L397" s="2" t="str">
        <f t="shared" si="23"/>
        <v>FREUDENBERG-CORTECO04185877001550</v>
      </c>
      <c r="M397" s="2">
        <f t="shared" si="24"/>
        <v>14</v>
      </c>
    </row>
    <row r="398" spans="1:13" x14ac:dyDescent="0.2">
      <c r="A398" s="5" t="s">
        <v>6055</v>
      </c>
      <c r="B398" s="2" t="s">
        <v>4323</v>
      </c>
      <c r="C398" s="2" t="s">
        <v>4357</v>
      </c>
      <c r="D398" s="2" t="s">
        <v>7576</v>
      </c>
      <c r="E398" s="2" t="s">
        <v>510</v>
      </c>
      <c r="F398" s="2" t="s">
        <v>511</v>
      </c>
      <c r="G398" s="2" t="s">
        <v>7577</v>
      </c>
      <c r="H398" s="2" t="s">
        <v>4358</v>
      </c>
      <c r="I398" s="2" t="s">
        <v>7470</v>
      </c>
      <c r="J398" s="2" t="s">
        <v>6440</v>
      </c>
      <c r="K398" s="2" t="s">
        <v>19</v>
      </c>
      <c r="L398" s="2" t="str">
        <f t="shared" si="23"/>
        <v>FREUDENBERG-CORTECO04185877001712</v>
      </c>
      <c r="M398" s="2">
        <f t="shared" si="24"/>
        <v>14</v>
      </c>
    </row>
    <row r="399" spans="1:13" x14ac:dyDescent="0.2">
      <c r="A399" s="5" t="s">
        <v>6053</v>
      </c>
      <c r="B399" s="2" t="s">
        <v>4323</v>
      </c>
      <c r="C399" s="2" t="s">
        <v>4348</v>
      </c>
      <c r="D399" s="2" t="s">
        <v>4349</v>
      </c>
      <c r="E399" s="2" t="s">
        <v>4350</v>
      </c>
      <c r="F399" s="2" t="s">
        <v>403</v>
      </c>
      <c r="G399" s="2" t="s">
        <v>4351</v>
      </c>
      <c r="H399" s="2" t="s">
        <v>4352</v>
      </c>
      <c r="I399" s="2" t="s">
        <v>4353</v>
      </c>
      <c r="J399" s="2" t="s">
        <v>6440</v>
      </c>
      <c r="K399" s="2" t="s">
        <v>19</v>
      </c>
      <c r="L399" s="2" t="str">
        <f t="shared" si="23"/>
        <v>FREUDENBERG-CORTECO04185877001801</v>
      </c>
      <c r="M399" s="2">
        <f t="shared" si="24"/>
        <v>14</v>
      </c>
    </row>
    <row r="400" spans="1:13" x14ac:dyDescent="0.2">
      <c r="A400" s="5" t="s">
        <v>6065</v>
      </c>
      <c r="B400" s="2" t="s">
        <v>4323</v>
      </c>
      <c r="C400" s="2" t="s">
        <v>4388</v>
      </c>
      <c r="D400" s="2" t="s">
        <v>4389</v>
      </c>
      <c r="E400" s="2" t="s">
        <v>609</v>
      </c>
      <c r="F400" s="2" t="s">
        <v>610</v>
      </c>
      <c r="G400" s="2" t="s">
        <v>4390</v>
      </c>
      <c r="H400" s="2" t="s">
        <v>4391</v>
      </c>
      <c r="I400" s="2" t="s">
        <v>7470</v>
      </c>
      <c r="J400" s="2" t="s">
        <v>6440</v>
      </c>
      <c r="K400" s="2" t="s">
        <v>19</v>
      </c>
      <c r="L400" s="2" t="str">
        <f t="shared" si="23"/>
        <v>FREUDENBERG-CORTECO04185877002018</v>
      </c>
      <c r="M400" s="2">
        <f t="shared" si="24"/>
        <v>14</v>
      </c>
    </row>
    <row r="401" spans="1:13" x14ac:dyDescent="0.2">
      <c r="A401" s="5" t="s">
        <v>6062</v>
      </c>
      <c r="B401" s="2" t="s">
        <v>4323</v>
      </c>
      <c r="C401" s="2" t="s">
        <v>4379</v>
      </c>
      <c r="D401" s="2" t="s">
        <v>4380</v>
      </c>
      <c r="E401" s="2" t="s">
        <v>4304</v>
      </c>
      <c r="F401" s="2" t="s">
        <v>96</v>
      </c>
      <c r="G401" s="2" t="s">
        <v>4381</v>
      </c>
      <c r="H401" s="2" t="s">
        <v>4382</v>
      </c>
      <c r="I401" s="2" t="s">
        <v>4383</v>
      </c>
      <c r="J401" s="2" t="s">
        <v>6440</v>
      </c>
      <c r="K401" s="2" t="s">
        <v>19</v>
      </c>
      <c r="L401" s="2" t="str">
        <f t="shared" si="23"/>
        <v>FREUDENBERG-CORTECO04185877002107</v>
      </c>
      <c r="M401" s="2">
        <f t="shared" si="24"/>
        <v>14</v>
      </c>
    </row>
    <row r="402" spans="1:13" x14ac:dyDescent="0.2">
      <c r="A402" s="5" t="s">
        <v>6047</v>
      </c>
      <c r="B402" s="2" t="s">
        <v>4323</v>
      </c>
      <c r="C402" s="2" t="s">
        <v>4329</v>
      </c>
      <c r="D402" s="2" t="s">
        <v>7578</v>
      </c>
      <c r="E402" s="2" t="s">
        <v>109</v>
      </c>
      <c r="F402" s="2" t="s">
        <v>110</v>
      </c>
      <c r="G402" s="2" t="s">
        <v>7579</v>
      </c>
      <c r="H402" s="2" t="s">
        <v>4330</v>
      </c>
      <c r="I402" s="2" t="s">
        <v>7470</v>
      </c>
      <c r="J402" s="2" t="s">
        <v>6440</v>
      </c>
      <c r="K402" s="2" t="s">
        <v>19</v>
      </c>
      <c r="L402" s="2" t="str">
        <f t="shared" si="23"/>
        <v>FREUDENBERG-CORTECO04185877002360</v>
      </c>
      <c r="M402" s="2">
        <f t="shared" si="24"/>
        <v>14</v>
      </c>
    </row>
    <row r="403" spans="1:13" x14ac:dyDescent="0.2">
      <c r="A403" s="5" t="s">
        <v>6054</v>
      </c>
      <c r="B403" s="2" t="s">
        <v>4323</v>
      </c>
      <c r="C403" s="2" t="s">
        <v>4342</v>
      </c>
      <c r="D403" s="2" t="s">
        <v>4354</v>
      </c>
      <c r="E403" s="2" t="s">
        <v>409</v>
      </c>
      <c r="F403" s="2" t="s">
        <v>69</v>
      </c>
      <c r="G403" s="2" t="s">
        <v>4355</v>
      </c>
      <c r="H403" s="2" t="s">
        <v>4356</v>
      </c>
      <c r="I403" s="2" t="s">
        <v>7470</v>
      </c>
      <c r="J403" s="2" t="s">
        <v>6440</v>
      </c>
      <c r="K403" s="2" t="s">
        <v>19</v>
      </c>
      <c r="L403" s="2" t="str">
        <f t="shared" si="23"/>
        <v>FREUDENBERG-CORTECO04185877002441</v>
      </c>
      <c r="M403" s="2">
        <f t="shared" si="24"/>
        <v>14</v>
      </c>
    </row>
    <row r="404" spans="1:13" x14ac:dyDescent="0.2">
      <c r="A404" s="5" t="s">
        <v>6064</v>
      </c>
      <c r="B404" s="2" t="s">
        <v>4323</v>
      </c>
      <c r="C404" s="2" t="s">
        <v>7580</v>
      </c>
      <c r="D404" s="2" t="s">
        <v>7581</v>
      </c>
      <c r="E404" s="2" t="s">
        <v>490</v>
      </c>
      <c r="F404" s="2" t="s">
        <v>368</v>
      </c>
      <c r="G404" s="2" t="s">
        <v>4387</v>
      </c>
      <c r="H404" s="2" t="s">
        <v>7582</v>
      </c>
      <c r="I404" s="2" t="s">
        <v>7470</v>
      </c>
      <c r="J404" s="2" t="s">
        <v>6440</v>
      </c>
      <c r="K404" s="2" t="s">
        <v>19</v>
      </c>
      <c r="L404" s="2" t="str">
        <f t="shared" si="23"/>
        <v>FREUDENBERG-CORTECO04185877001127</v>
      </c>
      <c r="M404" s="2">
        <f t="shared" si="24"/>
        <v>14</v>
      </c>
    </row>
    <row r="405" spans="1:13" x14ac:dyDescent="0.2">
      <c r="A405" s="5" t="s">
        <v>6060</v>
      </c>
      <c r="B405" s="2" t="s">
        <v>4323</v>
      </c>
      <c r="C405" s="2" t="s">
        <v>4374</v>
      </c>
      <c r="D405" s="2" t="s">
        <v>7583</v>
      </c>
      <c r="E405" s="2" t="s">
        <v>414</v>
      </c>
      <c r="F405" s="2" t="s">
        <v>415</v>
      </c>
      <c r="G405" s="2" t="s">
        <v>7584</v>
      </c>
      <c r="H405" s="2" t="s">
        <v>7585</v>
      </c>
      <c r="I405" s="2" t="s">
        <v>7470</v>
      </c>
      <c r="J405" s="2" t="s">
        <v>6440</v>
      </c>
      <c r="K405" s="2" t="s">
        <v>19</v>
      </c>
      <c r="L405" s="2" t="str">
        <f t="shared" si="23"/>
        <v>FREUDENBERG-CORTECO04185877001208</v>
      </c>
      <c r="M405" s="2">
        <f t="shared" si="24"/>
        <v>14</v>
      </c>
    </row>
    <row r="406" spans="1:13" x14ac:dyDescent="0.2">
      <c r="A406" s="5" t="s">
        <v>6051</v>
      </c>
      <c r="B406" s="2" t="s">
        <v>4323</v>
      </c>
      <c r="C406" s="2" t="s">
        <v>7586</v>
      </c>
      <c r="D406" s="2" t="s">
        <v>7587</v>
      </c>
      <c r="E406" s="2" t="s">
        <v>4340</v>
      </c>
      <c r="F406" s="2" t="s">
        <v>89</v>
      </c>
      <c r="G406" s="2" t="s">
        <v>7588</v>
      </c>
      <c r="H406" s="2" t="s">
        <v>4341</v>
      </c>
      <c r="I406" s="2" t="s">
        <v>7470</v>
      </c>
      <c r="J406" s="2" t="s">
        <v>6440</v>
      </c>
      <c r="K406" s="2" t="s">
        <v>19</v>
      </c>
      <c r="L406" s="2" t="str">
        <f t="shared" si="23"/>
        <v>FREUDENBERG-CORTECO04185877001984</v>
      </c>
      <c r="M406" s="2">
        <f t="shared" si="24"/>
        <v>14</v>
      </c>
    </row>
    <row r="407" spans="1:13" x14ac:dyDescent="0.2">
      <c r="A407" s="5" t="s">
        <v>6043</v>
      </c>
      <c r="B407" s="2" t="s">
        <v>4323</v>
      </c>
      <c r="C407" s="2" t="s">
        <v>7589</v>
      </c>
      <c r="D407" s="2" t="s">
        <v>7590</v>
      </c>
      <c r="E407" s="2" t="s">
        <v>88</v>
      </c>
      <c r="F407" s="2" t="s">
        <v>89</v>
      </c>
      <c r="G407" s="2" t="s">
        <v>4392</v>
      </c>
      <c r="H407" s="2" t="s">
        <v>4393</v>
      </c>
      <c r="I407" s="2" t="s">
        <v>7470</v>
      </c>
      <c r="J407" s="2" t="s">
        <v>6440</v>
      </c>
      <c r="K407" s="2" t="s">
        <v>19</v>
      </c>
      <c r="L407" s="2" t="str">
        <f t="shared" si="23"/>
        <v>FREUDENBERG-CORTECO04185877000740</v>
      </c>
      <c r="M407" s="2">
        <f t="shared" si="24"/>
        <v>14</v>
      </c>
    </row>
    <row r="408" spans="1:13" x14ac:dyDescent="0.2">
      <c r="A408" s="5" t="s">
        <v>6049</v>
      </c>
      <c r="B408" s="2" t="s">
        <v>4323</v>
      </c>
      <c r="C408" s="2" t="s">
        <v>7591</v>
      </c>
      <c r="D408" s="2" t="s">
        <v>7592</v>
      </c>
      <c r="E408" s="2" t="s">
        <v>4344</v>
      </c>
      <c r="F408" s="2" t="s">
        <v>62</v>
      </c>
      <c r="G408" s="2" t="s">
        <v>4335</v>
      </c>
      <c r="H408" s="2" t="s">
        <v>4336</v>
      </c>
      <c r="I408" s="2" t="s">
        <v>7470</v>
      </c>
      <c r="J408" s="2" t="s">
        <v>6440</v>
      </c>
      <c r="K408" s="2" t="s">
        <v>19</v>
      </c>
      <c r="L408" s="2" t="str">
        <f t="shared" si="23"/>
        <v>FREUDENBERG-CORTECO04185877002280</v>
      </c>
      <c r="M408" s="2">
        <f t="shared" si="24"/>
        <v>14</v>
      </c>
    </row>
    <row r="409" spans="1:13" x14ac:dyDescent="0.2">
      <c r="A409" s="5" t="s">
        <v>561</v>
      </c>
      <c r="B409" s="2" t="s">
        <v>3911</v>
      </c>
      <c r="C409" s="2" t="s">
        <v>3912</v>
      </c>
      <c r="D409" s="2" t="s">
        <v>3913</v>
      </c>
      <c r="E409" s="2" t="s">
        <v>42</v>
      </c>
      <c r="F409" s="2" t="s">
        <v>30</v>
      </c>
      <c r="G409" s="2" t="s">
        <v>3914</v>
      </c>
      <c r="H409" s="2" t="s">
        <v>3915</v>
      </c>
      <c r="I409" s="2" t="s">
        <v>567</v>
      </c>
      <c r="J409" s="2" t="s">
        <v>6440</v>
      </c>
      <c r="K409" s="2" t="s">
        <v>19</v>
      </c>
      <c r="L409" s="2" t="str">
        <f t="shared" si="23"/>
        <v>FREUDENBERG-CORTECO13089984000170</v>
      </c>
      <c r="M409" s="2">
        <f t="shared" si="24"/>
        <v>14</v>
      </c>
    </row>
    <row r="410" spans="1:13" x14ac:dyDescent="0.2">
      <c r="A410" s="5" t="s">
        <v>5323</v>
      </c>
      <c r="B410" s="2" t="s">
        <v>5324</v>
      </c>
      <c r="C410" s="2" t="s">
        <v>5325</v>
      </c>
      <c r="D410" s="2" t="s">
        <v>5326</v>
      </c>
      <c r="E410" s="2" t="s">
        <v>404</v>
      </c>
      <c r="F410" s="2" t="s">
        <v>55</v>
      </c>
      <c r="G410" s="2" t="s">
        <v>5205</v>
      </c>
      <c r="H410" s="2" t="s">
        <v>5327</v>
      </c>
      <c r="I410" s="2" t="s">
        <v>5328</v>
      </c>
      <c r="J410" s="2" t="s">
        <v>6440</v>
      </c>
      <c r="K410" s="2" t="s">
        <v>19</v>
      </c>
      <c r="L410" s="2" t="str">
        <f t="shared" si="23"/>
        <v>FREUDENBERG-CORTECO17636491000164</v>
      </c>
      <c r="M410" s="2">
        <f t="shared" si="24"/>
        <v>14</v>
      </c>
    </row>
    <row r="411" spans="1:13" x14ac:dyDescent="0.2">
      <c r="A411" s="5" t="s">
        <v>5394</v>
      </c>
      <c r="B411" s="2" t="s">
        <v>5395</v>
      </c>
      <c r="C411" s="2" t="s">
        <v>5396</v>
      </c>
      <c r="D411" s="2" t="s">
        <v>6428</v>
      </c>
      <c r="E411" s="2" t="s">
        <v>54</v>
      </c>
      <c r="F411" s="2" t="s">
        <v>55</v>
      </c>
      <c r="G411" s="2" t="s">
        <v>6429</v>
      </c>
      <c r="H411" s="2" t="s">
        <v>5397</v>
      </c>
      <c r="I411" s="2" t="s">
        <v>5398</v>
      </c>
      <c r="J411" s="2" t="s">
        <v>6440</v>
      </c>
      <c r="K411" s="2" t="s">
        <v>19</v>
      </c>
      <c r="L411" s="2" t="str">
        <f t="shared" si="23"/>
        <v>FREUDENBERG-CORTECO17636491000245</v>
      </c>
      <c r="M411" s="2">
        <f t="shared" si="24"/>
        <v>14</v>
      </c>
    </row>
    <row r="412" spans="1:13" x14ac:dyDescent="0.2">
      <c r="A412" s="5" t="s">
        <v>6066</v>
      </c>
      <c r="B412" s="2" t="s">
        <v>5355</v>
      </c>
      <c r="C412" s="2" t="s">
        <v>5356</v>
      </c>
      <c r="D412" s="2" t="s">
        <v>5357</v>
      </c>
      <c r="E412" s="2" t="s">
        <v>390</v>
      </c>
      <c r="F412" s="2" t="s">
        <v>391</v>
      </c>
      <c r="G412" s="2" t="s">
        <v>5358</v>
      </c>
      <c r="H412" s="2" t="s">
        <v>5359</v>
      </c>
      <c r="I412" s="2" t="s">
        <v>5360</v>
      </c>
      <c r="J412" s="2" t="s">
        <v>6440</v>
      </c>
      <c r="K412" s="2" t="s">
        <v>19</v>
      </c>
      <c r="L412" s="2" t="str">
        <f t="shared" si="23"/>
        <v>FREUDENBERG-CORTECO08593698000108</v>
      </c>
      <c r="M412" s="2">
        <f t="shared" si="24"/>
        <v>14</v>
      </c>
    </row>
    <row r="413" spans="1:13" x14ac:dyDescent="0.2">
      <c r="A413" s="5" t="s">
        <v>6067</v>
      </c>
      <c r="B413" s="2" t="s">
        <v>3559</v>
      </c>
      <c r="C413" s="2" t="s">
        <v>3560</v>
      </c>
      <c r="D413" s="2" t="s">
        <v>3561</v>
      </c>
      <c r="E413" s="2" t="s">
        <v>48</v>
      </c>
      <c r="F413" s="2" t="s">
        <v>24</v>
      </c>
      <c r="G413" s="2" t="s">
        <v>3562</v>
      </c>
      <c r="H413" s="2" t="s">
        <v>3563</v>
      </c>
      <c r="I413" s="2" t="s">
        <v>3564</v>
      </c>
      <c r="J413" s="2" t="s">
        <v>6440</v>
      </c>
      <c r="K413" s="2" t="s">
        <v>19</v>
      </c>
      <c r="L413" s="2" t="str">
        <f t="shared" si="23"/>
        <v>FREUDENBERG-CORTECO02603875000103</v>
      </c>
      <c r="M413" s="2">
        <f t="shared" si="24"/>
        <v>14</v>
      </c>
    </row>
    <row r="414" spans="1:13" x14ac:dyDescent="0.2">
      <c r="A414" s="5" t="s">
        <v>5061</v>
      </c>
      <c r="B414" s="2" t="s">
        <v>5062</v>
      </c>
      <c r="C414" s="2" t="s">
        <v>5062</v>
      </c>
      <c r="D414" s="2" t="s">
        <v>5063</v>
      </c>
      <c r="E414" s="2" t="s">
        <v>5064</v>
      </c>
      <c r="F414" s="2" t="s">
        <v>69</v>
      </c>
      <c r="G414" s="2" t="s">
        <v>5065</v>
      </c>
      <c r="H414" s="2" t="s">
        <v>5066</v>
      </c>
      <c r="I414" s="2" t="s">
        <v>5067</v>
      </c>
      <c r="J414" s="2" t="s">
        <v>6440</v>
      </c>
      <c r="K414" s="2" t="s">
        <v>19</v>
      </c>
      <c r="L414" s="2" t="str">
        <f t="shared" si="23"/>
        <v>FREUDENBERG-CORTECO70963418000341</v>
      </c>
      <c r="M414" s="2">
        <f t="shared" si="24"/>
        <v>14</v>
      </c>
    </row>
    <row r="415" spans="1:13" x14ac:dyDescent="0.2">
      <c r="A415" s="5" t="s">
        <v>6068</v>
      </c>
      <c r="B415" s="2" t="s">
        <v>5549</v>
      </c>
      <c r="C415" s="2" t="s">
        <v>5550</v>
      </c>
      <c r="D415" s="2" t="s">
        <v>5551</v>
      </c>
      <c r="E415" s="2" t="s">
        <v>388</v>
      </c>
      <c r="F415" s="2" t="s">
        <v>389</v>
      </c>
      <c r="G415" s="2" t="s">
        <v>5552</v>
      </c>
      <c r="H415" s="2" t="s">
        <v>5553</v>
      </c>
      <c r="I415" s="2" t="s">
        <v>1281</v>
      </c>
      <c r="J415" s="2" t="s">
        <v>6440</v>
      </c>
      <c r="K415" s="2" t="s">
        <v>19</v>
      </c>
      <c r="L415" s="2" t="str">
        <f t="shared" si="23"/>
        <v>FREUDENBERG-CORTECO08901941000108</v>
      </c>
      <c r="M415" s="2">
        <f t="shared" si="24"/>
        <v>14</v>
      </c>
    </row>
    <row r="416" spans="1:13" x14ac:dyDescent="0.2">
      <c r="A416" s="5" t="s">
        <v>5467</v>
      </c>
      <c r="B416" s="2" t="s">
        <v>5468</v>
      </c>
      <c r="C416" s="2" t="s">
        <v>5469</v>
      </c>
      <c r="D416" s="2" t="s">
        <v>5470</v>
      </c>
      <c r="E416" s="2" t="s">
        <v>48</v>
      </c>
      <c r="F416" s="2" t="s">
        <v>24</v>
      </c>
      <c r="G416" s="2" t="s">
        <v>5471</v>
      </c>
      <c r="H416" s="2" t="s">
        <v>5472</v>
      </c>
      <c r="I416" s="2" t="s">
        <v>1281</v>
      </c>
      <c r="J416" s="2" t="s">
        <v>6440</v>
      </c>
      <c r="K416" s="2" t="s">
        <v>19</v>
      </c>
      <c r="L416" s="2" t="str">
        <f t="shared" si="23"/>
        <v>FREUDENBERG-CORTECO44133718000121</v>
      </c>
      <c r="M416" s="2">
        <f t="shared" si="24"/>
        <v>14</v>
      </c>
    </row>
    <row r="417" spans="1:13" x14ac:dyDescent="0.2">
      <c r="A417" s="5" t="s">
        <v>6069</v>
      </c>
      <c r="B417" s="2" t="s">
        <v>5488</v>
      </c>
      <c r="C417" s="2" t="s">
        <v>5489</v>
      </c>
      <c r="D417" s="2" t="s">
        <v>5490</v>
      </c>
      <c r="E417" s="2" t="s">
        <v>481</v>
      </c>
      <c r="F417" s="2" t="s">
        <v>55</v>
      </c>
      <c r="G417" s="2" t="s">
        <v>5491</v>
      </c>
      <c r="H417" s="2" t="s">
        <v>5492</v>
      </c>
      <c r="I417" s="2" t="s">
        <v>5493</v>
      </c>
      <c r="J417" s="2" t="s">
        <v>6440</v>
      </c>
      <c r="K417" s="2" t="s">
        <v>19</v>
      </c>
      <c r="L417" s="2" t="str">
        <f t="shared" ref="L417:L480" si="25">J417&amp;A417</f>
        <v>FREUDENBERG-CORTECO09089027000177</v>
      </c>
      <c r="M417" s="2">
        <f t="shared" si="24"/>
        <v>14</v>
      </c>
    </row>
    <row r="418" spans="1:13" x14ac:dyDescent="0.2">
      <c r="A418" s="5" t="s">
        <v>685</v>
      </c>
      <c r="B418" s="2" t="s">
        <v>3972</v>
      </c>
      <c r="C418" s="2" t="s">
        <v>3973</v>
      </c>
      <c r="D418" s="2" t="s">
        <v>3974</v>
      </c>
      <c r="E418" s="2" t="s">
        <v>417</v>
      </c>
      <c r="F418" s="2" t="s">
        <v>24</v>
      </c>
      <c r="G418" s="2" t="s">
        <v>3975</v>
      </c>
      <c r="H418" s="2" t="s">
        <v>3976</v>
      </c>
      <c r="I418" s="2" t="s">
        <v>3977</v>
      </c>
      <c r="J418" s="2" t="s">
        <v>6440</v>
      </c>
      <c r="K418" s="2" t="s">
        <v>19</v>
      </c>
      <c r="L418" s="2" t="str">
        <f t="shared" si="25"/>
        <v>FREUDENBERG-CORTECO67380170000110</v>
      </c>
      <c r="M418" s="2">
        <f t="shared" si="24"/>
        <v>14</v>
      </c>
    </row>
    <row r="419" spans="1:13" x14ac:dyDescent="0.2">
      <c r="A419" s="5" t="s">
        <v>757</v>
      </c>
      <c r="B419" s="2" t="s">
        <v>3972</v>
      </c>
      <c r="C419" s="2" t="s">
        <v>3978</v>
      </c>
      <c r="D419" s="2" t="s">
        <v>3979</v>
      </c>
      <c r="E419" s="2" t="s">
        <v>148</v>
      </c>
      <c r="F419" s="2" t="s">
        <v>69</v>
      </c>
      <c r="G419" s="2" t="s">
        <v>3980</v>
      </c>
      <c r="H419" s="2" t="s">
        <v>3981</v>
      </c>
      <c r="I419" s="2" t="s">
        <v>3977</v>
      </c>
      <c r="J419" s="2" t="s">
        <v>6440</v>
      </c>
      <c r="K419" s="2" t="s">
        <v>19</v>
      </c>
      <c r="L419" s="2" t="str">
        <f t="shared" si="25"/>
        <v>FREUDENBERG-CORTECO67380170000209</v>
      </c>
      <c r="M419" s="2">
        <f t="shared" si="24"/>
        <v>14</v>
      </c>
    </row>
    <row r="420" spans="1:13" x14ac:dyDescent="0.2">
      <c r="A420" s="5" t="s">
        <v>717</v>
      </c>
      <c r="B420" s="2" t="s">
        <v>5112</v>
      </c>
      <c r="C420" s="2" t="s">
        <v>5113</v>
      </c>
      <c r="D420" s="2" t="s">
        <v>5114</v>
      </c>
      <c r="E420" s="2" t="s">
        <v>48</v>
      </c>
      <c r="F420" s="2" t="s">
        <v>24</v>
      </c>
      <c r="G420" s="2" t="s">
        <v>5115</v>
      </c>
      <c r="H420" s="2" t="s">
        <v>5116</v>
      </c>
      <c r="I420" s="2" t="s">
        <v>5085</v>
      </c>
      <c r="J420" s="2" t="s">
        <v>6440</v>
      </c>
      <c r="K420" s="2" t="s">
        <v>19</v>
      </c>
      <c r="L420" s="2" t="str">
        <f t="shared" si="25"/>
        <v>FREUDENBERG-CORTECO16669266000161</v>
      </c>
      <c r="M420" s="2">
        <f t="shared" si="24"/>
        <v>14</v>
      </c>
    </row>
    <row r="421" spans="1:13" x14ac:dyDescent="0.2">
      <c r="A421" s="5" t="s">
        <v>5508</v>
      </c>
      <c r="B421" s="2" t="s">
        <v>5509</v>
      </c>
      <c r="C421" s="2" t="s">
        <v>5510</v>
      </c>
      <c r="D421" s="2" t="s">
        <v>5511</v>
      </c>
      <c r="E421" s="2" t="s">
        <v>48</v>
      </c>
      <c r="F421" s="2" t="s">
        <v>24</v>
      </c>
      <c r="G421" s="2" t="s">
        <v>5512</v>
      </c>
      <c r="H421" s="2" t="s">
        <v>5513</v>
      </c>
      <c r="I421" s="2" t="s">
        <v>5514</v>
      </c>
      <c r="J421" s="2" t="s">
        <v>6440</v>
      </c>
      <c r="K421" s="2" t="s">
        <v>19</v>
      </c>
      <c r="L421" s="2" t="str">
        <f t="shared" si="25"/>
        <v>FREUDENBERG-CORTECO16888626000116</v>
      </c>
      <c r="M421" s="2">
        <f t="shared" si="24"/>
        <v>14</v>
      </c>
    </row>
    <row r="422" spans="1:13" x14ac:dyDescent="0.2">
      <c r="A422" s="5" t="s">
        <v>6070</v>
      </c>
      <c r="B422" s="2" t="s">
        <v>5093</v>
      </c>
      <c r="C422" s="2" t="s">
        <v>5094</v>
      </c>
      <c r="D422" s="2" t="s">
        <v>5095</v>
      </c>
      <c r="E422" s="2" t="s">
        <v>440</v>
      </c>
      <c r="F422" s="2" t="s">
        <v>336</v>
      </c>
      <c r="G422" s="2" t="s">
        <v>5096</v>
      </c>
      <c r="H422" s="2" t="s">
        <v>5097</v>
      </c>
      <c r="I422" s="2" t="s">
        <v>5098</v>
      </c>
      <c r="J422" s="2" t="s">
        <v>6440</v>
      </c>
      <c r="K422" s="2" t="s">
        <v>19</v>
      </c>
      <c r="L422" s="2" t="str">
        <f t="shared" si="25"/>
        <v>FREUDENBERG-CORTECO06752049000268</v>
      </c>
      <c r="M422" s="2">
        <f t="shared" si="24"/>
        <v>14</v>
      </c>
    </row>
    <row r="423" spans="1:13" x14ac:dyDescent="0.2">
      <c r="A423" s="5" t="s">
        <v>6071</v>
      </c>
      <c r="B423" s="2" t="s">
        <v>4233</v>
      </c>
      <c r="C423" s="2" t="s">
        <v>4234</v>
      </c>
      <c r="D423" s="2" t="s">
        <v>4235</v>
      </c>
      <c r="E423" s="2" t="s">
        <v>433</v>
      </c>
      <c r="F423" s="2" t="s">
        <v>24</v>
      </c>
      <c r="G423" s="2" t="s">
        <v>4236</v>
      </c>
      <c r="H423" s="2" t="s">
        <v>4237</v>
      </c>
      <c r="I423" s="2" t="s">
        <v>4238</v>
      </c>
      <c r="J423" s="2" t="s">
        <v>6440</v>
      </c>
      <c r="K423" s="2" t="s">
        <v>19</v>
      </c>
      <c r="L423" s="2" t="str">
        <f t="shared" si="25"/>
        <v>FREUDENBERG-CORTECO04787377000193</v>
      </c>
      <c r="M423" s="2">
        <f t="shared" si="24"/>
        <v>14</v>
      </c>
    </row>
    <row r="424" spans="1:13" x14ac:dyDescent="0.2">
      <c r="A424" s="5" t="s">
        <v>759</v>
      </c>
      <c r="B424" s="2" t="s">
        <v>5218</v>
      </c>
      <c r="C424" s="2" t="s">
        <v>5219</v>
      </c>
      <c r="D424" s="2" t="s">
        <v>5220</v>
      </c>
      <c r="E424" s="2" t="s">
        <v>549</v>
      </c>
      <c r="F424" s="2" t="s">
        <v>24</v>
      </c>
      <c r="G424" s="2" t="s">
        <v>5221</v>
      </c>
      <c r="H424" s="2" t="s">
        <v>5222</v>
      </c>
      <c r="I424" s="2" t="s">
        <v>5223</v>
      </c>
      <c r="J424" s="2" t="s">
        <v>6440</v>
      </c>
      <c r="K424" s="2" t="s">
        <v>19</v>
      </c>
      <c r="L424" s="2" t="str">
        <f t="shared" si="25"/>
        <v>FREUDENBERG-CORTECO63015937000150</v>
      </c>
      <c r="M424" s="2">
        <f t="shared" si="24"/>
        <v>14</v>
      </c>
    </row>
    <row r="425" spans="1:13" x14ac:dyDescent="0.2">
      <c r="A425" s="5" t="s">
        <v>5318</v>
      </c>
      <c r="B425" s="2" t="s">
        <v>5218</v>
      </c>
      <c r="C425" s="2" t="s">
        <v>5319</v>
      </c>
      <c r="D425" s="2" t="s">
        <v>5320</v>
      </c>
      <c r="E425" s="2" t="s">
        <v>699</v>
      </c>
      <c r="F425" s="2" t="s">
        <v>24</v>
      </c>
      <c r="G425" s="2" t="s">
        <v>5321</v>
      </c>
      <c r="H425" s="2" t="s">
        <v>5322</v>
      </c>
      <c r="I425" s="2" t="s">
        <v>5223</v>
      </c>
      <c r="J425" s="2" t="s">
        <v>6440</v>
      </c>
      <c r="K425" s="2" t="s">
        <v>19</v>
      </c>
      <c r="L425" s="2" t="str">
        <f t="shared" si="25"/>
        <v>FREUDENBERG-CORTECO63015937000665</v>
      </c>
      <c r="M425" s="2">
        <f t="shared" si="24"/>
        <v>14</v>
      </c>
    </row>
    <row r="426" spans="1:13" x14ac:dyDescent="0.2">
      <c r="A426" s="5" t="s">
        <v>5233</v>
      </c>
      <c r="B426" s="2" t="s">
        <v>5218</v>
      </c>
      <c r="C426" s="2" t="s">
        <v>5234</v>
      </c>
      <c r="D426" s="2" t="s">
        <v>5235</v>
      </c>
      <c r="E426" s="2" t="s">
        <v>408</v>
      </c>
      <c r="F426" s="2" t="s">
        <v>24</v>
      </c>
      <c r="G426" s="2" t="s">
        <v>5236</v>
      </c>
      <c r="H426" s="2" t="s">
        <v>5237</v>
      </c>
      <c r="I426" s="2" t="s">
        <v>5223</v>
      </c>
      <c r="J426" s="2" t="s">
        <v>6440</v>
      </c>
      <c r="K426" s="2" t="s">
        <v>19</v>
      </c>
      <c r="L426" s="2" t="str">
        <f t="shared" si="25"/>
        <v>FREUDENBERG-CORTECO63015937000746</v>
      </c>
      <c r="M426" s="2">
        <f t="shared" si="24"/>
        <v>14</v>
      </c>
    </row>
    <row r="427" spans="1:13" x14ac:dyDescent="0.2">
      <c r="A427" s="5" t="s">
        <v>6072</v>
      </c>
      <c r="B427" s="2" t="s">
        <v>3790</v>
      </c>
      <c r="C427" s="2" t="s">
        <v>3791</v>
      </c>
      <c r="D427" s="2" t="s">
        <v>3792</v>
      </c>
      <c r="E427" s="2" t="s">
        <v>160</v>
      </c>
      <c r="F427" s="2" t="s">
        <v>24</v>
      </c>
      <c r="G427" s="2" t="s">
        <v>3793</v>
      </c>
      <c r="H427" s="2" t="s">
        <v>3794</v>
      </c>
      <c r="I427" s="2" t="s">
        <v>3780</v>
      </c>
      <c r="J427" s="2" t="s">
        <v>6440</v>
      </c>
      <c r="K427" s="2" t="s">
        <v>19</v>
      </c>
      <c r="L427" s="2" t="str">
        <f t="shared" si="25"/>
        <v>FREUDENBERG-CORTECO04568061000100</v>
      </c>
      <c r="M427" s="2">
        <f t="shared" si="24"/>
        <v>14</v>
      </c>
    </row>
    <row r="428" spans="1:13" x14ac:dyDescent="0.2">
      <c r="A428" s="5" t="s">
        <v>667</v>
      </c>
      <c r="B428" s="2" t="s">
        <v>5710</v>
      </c>
      <c r="C428" s="2" t="s">
        <v>5710</v>
      </c>
      <c r="D428" s="2" t="s">
        <v>5711</v>
      </c>
      <c r="E428" s="2" t="s">
        <v>388</v>
      </c>
      <c r="F428" s="2" t="s">
        <v>389</v>
      </c>
      <c r="G428" s="2" t="s">
        <v>5712</v>
      </c>
      <c r="H428" s="2" t="s">
        <v>5713</v>
      </c>
      <c r="I428" s="2" t="s">
        <v>1281</v>
      </c>
      <c r="J428" s="2" t="s">
        <v>6440</v>
      </c>
      <c r="K428" s="2" t="s">
        <v>19</v>
      </c>
      <c r="L428" s="2" t="str">
        <f t="shared" si="25"/>
        <v>FREUDENBERG-CORTECO04618302000189</v>
      </c>
      <c r="M428" s="2">
        <f t="shared" si="24"/>
        <v>14</v>
      </c>
    </row>
    <row r="429" spans="1:13" x14ac:dyDescent="0.2">
      <c r="A429" s="5" t="s">
        <v>762</v>
      </c>
      <c r="B429" s="2" t="s">
        <v>5409</v>
      </c>
      <c r="C429" s="2" t="s">
        <v>5409</v>
      </c>
      <c r="D429" s="2" t="s">
        <v>5410</v>
      </c>
      <c r="E429" s="2" t="s">
        <v>763</v>
      </c>
      <c r="F429" s="2" t="s">
        <v>180</v>
      </c>
      <c r="G429" s="2" t="s">
        <v>5411</v>
      </c>
      <c r="H429" s="2" t="s">
        <v>5412</v>
      </c>
      <c r="I429" s="2" t="s">
        <v>1281</v>
      </c>
      <c r="J429" s="2" t="s">
        <v>6440</v>
      </c>
      <c r="K429" s="2" t="s">
        <v>19</v>
      </c>
      <c r="L429" s="2" t="str">
        <f t="shared" si="25"/>
        <v>FREUDENBERG-CORTECO84753219000151</v>
      </c>
      <c r="M429" s="2">
        <f t="shared" si="24"/>
        <v>14</v>
      </c>
    </row>
    <row r="430" spans="1:13" x14ac:dyDescent="0.2">
      <c r="A430" s="5" t="s">
        <v>760</v>
      </c>
      <c r="B430" s="2" t="s">
        <v>5434</v>
      </c>
      <c r="C430" s="2" t="s">
        <v>5435</v>
      </c>
      <c r="D430" s="2" t="s">
        <v>5436</v>
      </c>
      <c r="E430" s="2" t="s">
        <v>388</v>
      </c>
      <c r="F430" s="2" t="s">
        <v>389</v>
      </c>
      <c r="G430" s="2" t="s">
        <v>5437</v>
      </c>
      <c r="H430" s="2" t="s">
        <v>5438</v>
      </c>
      <c r="I430" s="2" t="s">
        <v>761</v>
      </c>
      <c r="J430" s="2" t="s">
        <v>6440</v>
      </c>
      <c r="K430" s="2" t="s">
        <v>19</v>
      </c>
      <c r="L430" s="2" t="str">
        <f t="shared" si="25"/>
        <v>FREUDENBERG-CORTECO84753219000232</v>
      </c>
      <c r="M430" s="2">
        <f t="shared" ref="M430:M493" si="26">LEN(A430)</f>
        <v>14</v>
      </c>
    </row>
    <row r="431" spans="1:13" x14ac:dyDescent="0.2">
      <c r="A431" s="5" t="s">
        <v>416</v>
      </c>
      <c r="B431" s="2" t="s">
        <v>421</v>
      </c>
      <c r="C431" s="2" t="s">
        <v>3982</v>
      </c>
      <c r="D431" s="2" t="s">
        <v>3983</v>
      </c>
      <c r="E431" s="2" t="s">
        <v>417</v>
      </c>
      <c r="F431" s="2" t="s">
        <v>24</v>
      </c>
      <c r="G431" s="2" t="s">
        <v>3984</v>
      </c>
      <c r="H431" s="2" t="s">
        <v>3985</v>
      </c>
      <c r="I431" s="2" t="s">
        <v>3986</v>
      </c>
      <c r="J431" s="2" t="s">
        <v>6440</v>
      </c>
      <c r="K431" s="2" t="s">
        <v>19</v>
      </c>
      <c r="L431" s="2" t="str">
        <f t="shared" si="25"/>
        <v>FREUDENBERG-CORTECO54977996000119</v>
      </c>
      <c r="M431" s="2">
        <f t="shared" si="26"/>
        <v>14</v>
      </c>
    </row>
    <row r="432" spans="1:13" x14ac:dyDescent="0.2">
      <c r="A432" s="5" t="s">
        <v>3992</v>
      </c>
      <c r="B432" s="2" t="s">
        <v>421</v>
      </c>
      <c r="C432" s="2" t="s">
        <v>3987</v>
      </c>
      <c r="D432" s="2" t="s">
        <v>3993</v>
      </c>
      <c r="E432" s="2" t="s">
        <v>417</v>
      </c>
      <c r="F432" s="2" t="s">
        <v>24</v>
      </c>
      <c r="G432" s="2" t="s">
        <v>3994</v>
      </c>
      <c r="H432" s="2" t="s">
        <v>3995</v>
      </c>
      <c r="I432" s="2" t="s">
        <v>3986</v>
      </c>
      <c r="J432" s="2" t="s">
        <v>6440</v>
      </c>
      <c r="K432" s="2" t="s">
        <v>19</v>
      </c>
      <c r="L432" s="2" t="str">
        <f t="shared" si="25"/>
        <v>FREUDENBERG-CORTECO54977996000208</v>
      </c>
      <c r="M432" s="2">
        <f t="shared" si="26"/>
        <v>14</v>
      </c>
    </row>
    <row r="433" spans="1:13" x14ac:dyDescent="0.2">
      <c r="A433" s="5" t="s">
        <v>418</v>
      </c>
      <c r="B433" s="2" t="s">
        <v>421</v>
      </c>
      <c r="C433" s="2" t="s">
        <v>421</v>
      </c>
      <c r="D433" s="2" t="s">
        <v>3990</v>
      </c>
      <c r="E433" s="2" t="s">
        <v>419</v>
      </c>
      <c r="F433" s="2" t="s">
        <v>69</v>
      </c>
      <c r="G433" s="2" t="s">
        <v>3991</v>
      </c>
      <c r="H433" s="2" t="s">
        <v>3985</v>
      </c>
      <c r="I433" s="2" t="s">
        <v>3986</v>
      </c>
      <c r="J433" s="2" t="s">
        <v>6440</v>
      </c>
      <c r="K433" s="2" t="s">
        <v>19</v>
      </c>
      <c r="L433" s="2" t="str">
        <f t="shared" si="25"/>
        <v>FREUDENBERG-CORTECO54977996000380</v>
      </c>
      <c r="M433" s="2">
        <f t="shared" si="26"/>
        <v>14</v>
      </c>
    </row>
    <row r="434" spans="1:13" x14ac:dyDescent="0.2">
      <c r="A434" s="5" t="s">
        <v>420</v>
      </c>
      <c r="B434" s="2" t="s">
        <v>421</v>
      </c>
      <c r="C434" s="2" t="s">
        <v>3987</v>
      </c>
      <c r="D434" s="2" t="s">
        <v>3988</v>
      </c>
      <c r="E434" s="2" t="s">
        <v>422</v>
      </c>
      <c r="F434" s="2" t="s">
        <v>24</v>
      </c>
      <c r="G434" s="2" t="s">
        <v>3989</v>
      </c>
      <c r="H434" s="2" t="s">
        <v>3985</v>
      </c>
      <c r="I434" s="2" t="s">
        <v>3986</v>
      </c>
      <c r="J434" s="2" t="s">
        <v>6440</v>
      </c>
      <c r="K434" s="2" t="s">
        <v>19</v>
      </c>
      <c r="L434" s="2" t="str">
        <f t="shared" si="25"/>
        <v>FREUDENBERG-CORTECO54977996000895</v>
      </c>
      <c r="M434" s="2">
        <f t="shared" si="26"/>
        <v>14</v>
      </c>
    </row>
    <row r="435" spans="1:13" x14ac:dyDescent="0.2">
      <c r="A435" s="5" t="s">
        <v>5554</v>
      </c>
      <c r="B435" s="2" t="s">
        <v>5555</v>
      </c>
      <c r="C435" s="2" t="s">
        <v>5556</v>
      </c>
      <c r="D435" s="2" t="s">
        <v>5557</v>
      </c>
      <c r="E435" s="2" t="s">
        <v>628</v>
      </c>
      <c r="F435" s="2" t="s">
        <v>55</v>
      </c>
      <c r="G435" s="2" t="s">
        <v>5558</v>
      </c>
      <c r="H435" s="2" t="s">
        <v>5559</v>
      </c>
      <c r="I435" s="2" t="s">
        <v>1281</v>
      </c>
      <c r="J435" s="2" t="s">
        <v>6440</v>
      </c>
      <c r="K435" s="2" t="s">
        <v>19</v>
      </c>
      <c r="L435" s="2" t="str">
        <f t="shared" si="25"/>
        <v>FREUDENBERG-CORTECO37462520000126</v>
      </c>
      <c r="M435" s="2">
        <f t="shared" si="26"/>
        <v>14</v>
      </c>
    </row>
    <row r="436" spans="1:13" x14ac:dyDescent="0.2">
      <c r="A436" s="5" t="s">
        <v>5099</v>
      </c>
      <c r="B436" s="2" t="s">
        <v>5100</v>
      </c>
      <c r="C436" s="2" t="s">
        <v>5101</v>
      </c>
      <c r="D436" s="2" t="s">
        <v>5102</v>
      </c>
      <c r="E436" s="2" t="s">
        <v>48</v>
      </c>
      <c r="F436" s="2" t="s">
        <v>24</v>
      </c>
      <c r="G436" s="2" t="s">
        <v>5103</v>
      </c>
      <c r="H436" s="2" t="s">
        <v>5104</v>
      </c>
      <c r="I436" s="2" t="s">
        <v>5105</v>
      </c>
      <c r="J436" s="2" t="s">
        <v>6440</v>
      </c>
      <c r="K436" s="2" t="s">
        <v>19</v>
      </c>
      <c r="L436" s="2" t="str">
        <f t="shared" si="25"/>
        <v>FREUDENBERG-CORTECO58840448000101</v>
      </c>
      <c r="M436" s="2">
        <f t="shared" si="26"/>
        <v>14</v>
      </c>
    </row>
    <row r="437" spans="1:13" x14ac:dyDescent="0.2">
      <c r="A437" s="5" t="s">
        <v>6073</v>
      </c>
      <c r="B437" s="2" t="s">
        <v>5346</v>
      </c>
      <c r="C437" s="2" t="s">
        <v>5347</v>
      </c>
      <c r="D437" s="2" t="s">
        <v>5348</v>
      </c>
      <c r="E437" s="2" t="s">
        <v>407</v>
      </c>
      <c r="F437" s="2" t="s">
        <v>110</v>
      </c>
      <c r="G437" s="2" t="s">
        <v>5349</v>
      </c>
      <c r="H437" s="2" t="s">
        <v>5350</v>
      </c>
      <c r="I437" s="2" t="s">
        <v>711</v>
      </c>
      <c r="J437" s="2" t="s">
        <v>6440</v>
      </c>
      <c r="K437" s="2" t="s">
        <v>19</v>
      </c>
      <c r="L437" s="2" t="str">
        <f t="shared" si="25"/>
        <v>FREUDENBERG-CORTECO04125812000548</v>
      </c>
      <c r="M437" s="2">
        <f t="shared" si="26"/>
        <v>14</v>
      </c>
    </row>
    <row r="438" spans="1:13" x14ac:dyDescent="0.2">
      <c r="A438" s="5" t="s">
        <v>6076</v>
      </c>
      <c r="B438" s="2" t="s">
        <v>5346</v>
      </c>
      <c r="C438" s="2" t="s">
        <v>5695</v>
      </c>
      <c r="D438" s="2" t="s">
        <v>5696</v>
      </c>
      <c r="E438" s="2" t="s">
        <v>95</v>
      </c>
      <c r="F438" s="2" t="s">
        <v>96</v>
      </c>
      <c r="G438" s="2" t="s">
        <v>5697</v>
      </c>
      <c r="H438" s="2" t="s">
        <v>5350</v>
      </c>
      <c r="I438" s="2" t="s">
        <v>711</v>
      </c>
      <c r="J438" s="2" t="s">
        <v>6440</v>
      </c>
      <c r="K438" s="2" t="s">
        <v>19</v>
      </c>
      <c r="L438" s="2" t="str">
        <f t="shared" si="25"/>
        <v>FREUDENBERG-CORTECO04125812000629</v>
      </c>
      <c r="M438" s="2">
        <f t="shared" si="26"/>
        <v>14</v>
      </c>
    </row>
    <row r="439" spans="1:13" x14ac:dyDescent="0.2">
      <c r="A439" s="5" t="s">
        <v>6075</v>
      </c>
      <c r="B439" s="2" t="s">
        <v>5346</v>
      </c>
      <c r="C439" s="2" t="s">
        <v>5692</v>
      </c>
      <c r="D439" s="2" t="s">
        <v>5693</v>
      </c>
      <c r="E439" s="2" t="s">
        <v>29</v>
      </c>
      <c r="F439" s="2" t="s">
        <v>30</v>
      </c>
      <c r="G439" s="2" t="s">
        <v>5694</v>
      </c>
      <c r="H439" s="2" t="s">
        <v>3596</v>
      </c>
      <c r="I439" s="2" t="s">
        <v>711</v>
      </c>
      <c r="J439" s="2" t="s">
        <v>6440</v>
      </c>
      <c r="K439" s="2" t="s">
        <v>19</v>
      </c>
      <c r="L439" s="2" t="str">
        <f t="shared" si="25"/>
        <v>FREUDENBERG-CORTECO04125812000890</v>
      </c>
      <c r="M439" s="2">
        <f t="shared" si="26"/>
        <v>14</v>
      </c>
    </row>
    <row r="440" spans="1:13" x14ac:dyDescent="0.2">
      <c r="A440" s="5" t="s">
        <v>766</v>
      </c>
      <c r="B440" s="2" t="s">
        <v>5346</v>
      </c>
      <c r="C440" s="2" t="s">
        <v>767</v>
      </c>
      <c r="D440" s="2" t="s">
        <v>5599</v>
      </c>
      <c r="E440" s="2" t="s">
        <v>707</v>
      </c>
      <c r="F440" s="2" t="s">
        <v>24</v>
      </c>
      <c r="G440" s="2" t="s">
        <v>5600</v>
      </c>
      <c r="H440" s="2" t="s">
        <v>5393</v>
      </c>
      <c r="I440" s="2" t="s">
        <v>711</v>
      </c>
      <c r="J440" s="2" t="s">
        <v>6440</v>
      </c>
      <c r="K440" s="2" t="s">
        <v>19</v>
      </c>
      <c r="L440" s="2" t="str">
        <f t="shared" si="25"/>
        <v>FREUDENBERG-CORTECO04125812000971</v>
      </c>
      <c r="M440" s="2">
        <f t="shared" si="26"/>
        <v>14</v>
      </c>
    </row>
    <row r="441" spans="1:13" x14ac:dyDescent="0.2">
      <c r="A441" s="5" t="s">
        <v>6074</v>
      </c>
      <c r="B441" s="2" t="s">
        <v>5346</v>
      </c>
      <c r="C441" s="2" t="s">
        <v>5390</v>
      </c>
      <c r="D441" s="2" t="s">
        <v>5391</v>
      </c>
      <c r="E441" s="2" t="s">
        <v>512</v>
      </c>
      <c r="F441" s="2" t="s">
        <v>24</v>
      </c>
      <c r="G441" s="2" t="s">
        <v>5392</v>
      </c>
      <c r="H441" s="2" t="s">
        <v>5393</v>
      </c>
      <c r="I441" s="2" t="s">
        <v>711</v>
      </c>
      <c r="J441" s="2" t="s">
        <v>6440</v>
      </c>
      <c r="K441" s="2" t="s">
        <v>19</v>
      </c>
      <c r="L441" s="2" t="str">
        <f t="shared" si="25"/>
        <v>FREUDENBERG-CORTECO04125812001005</v>
      </c>
      <c r="M441" s="2">
        <f t="shared" si="26"/>
        <v>14</v>
      </c>
    </row>
    <row r="442" spans="1:13" x14ac:dyDescent="0.2">
      <c r="A442" s="5" t="s">
        <v>679</v>
      </c>
      <c r="B442" s="2" t="s">
        <v>5080</v>
      </c>
      <c r="C442" s="2" t="s">
        <v>5081</v>
      </c>
      <c r="D442" s="2" t="s">
        <v>5082</v>
      </c>
      <c r="E442" s="2" t="s">
        <v>48</v>
      </c>
      <c r="F442" s="2" t="s">
        <v>24</v>
      </c>
      <c r="G442" s="2" t="s">
        <v>5083</v>
      </c>
      <c r="H442" s="2" t="s">
        <v>5084</v>
      </c>
      <c r="I442" s="2" t="s">
        <v>5085</v>
      </c>
      <c r="J442" s="2" t="s">
        <v>6440</v>
      </c>
      <c r="K442" s="2" t="s">
        <v>19</v>
      </c>
      <c r="L442" s="2" t="str">
        <f t="shared" si="25"/>
        <v>FREUDENBERG-CORTECO04125812000700</v>
      </c>
      <c r="M442" s="2">
        <f t="shared" si="26"/>
        <v>14</v>
      </c>
    </row>
    <row r="443" spans="1:13" x14ac:dyDescent="0.2">
      <c r="A443" s="5" t="s">
        <v>563</v>
      </c>
      <c r="B443" s="2" t="s">
        <v>3916</v>
      </c>
      <c r="C443" s="2" t="s">
        <v>3917</v>
      </c>
      <c r="D443" s="2" t="s">
        <v>3918</v>
      </c>
      <c r="E443" s="2" t="s">
        <v>61</v>
      </c>
      <c r="F443" s="2" t="s">
        <v>62</v>
      </c>
      <c r="G443" s="2" t="s">
        <v>3919</v>
      </c>
      <c r="H443" s="2" t="s">
        <v>3906</v>
      </c>
      <c r="I443" s="2" t="s">
        <v>567</v>
      </c>
      <c r="J443" s="2" t="s">
        <v>6440</v>
      </c>
      <c r="K443" s="2" t="s">
        <v>19</v>
      </c>
      <c r="L443" s="2" t="str">
        <f t="shared" si="25"/>
        <v>FREUDENBERG-CORTECO14804737000171</v>
      </c>
      <c r="M443" s="2">
        <f t="shared" si="26"/>
        <v>14</v>
      </c>
    </row>
    <row r="444" spans="1:13" x14ac:dyDescent="0.2">
      <c r="A444" s="5" t="s">
        <v>397</v>
      </c>
      <c r="B444" s="2" t="s">
        <v>5601</v>
      </c>
      <c r="C444" s="2" t="s">
        <v>5602</v>
      </c>
      <c r="D444" s="2" t="s">
        <v>5603</v>
      </c>
      <c r="E444" s="2" t="s">
        <v>394</v>
      </c>
      <c r="F444" s="2" t="s">
        <v>395</v>
      </c>
      <c r="G444" s="2" t="s">
        <v>5604</v>
      </c>
      <c r="H444" s="2" t="s">
        <v>5417</v>
      </c>
      <c r="I444" s="2" t="s">
        <v>5544</v>
      </c>
      <c r="J444" s="2" t="s">
        <v>6440</v>
      </c>
      <c r="K444" s="2" t="s">
        <v>19</v>
      </c>
      <c r="L444" s="2" t="str">
        <f t="shared" si="25"/>
        <v>FREUDENBERG-CORTECO34538850001131</v>
      </c>
      <c r="M444" s="2">
        <f t="shared" si="26"/>
        <v>14</v>
      </c>
    </row>
    <row r="445" spans="1:13" x14ac:dyDescent="0.2">
      <c r="A445" s="5" t="s">
        <v>392</v>
      </c>
      <c r="B445" s="2" t="s">
        <v>5399</v>
      </c>
      <c r="C445" s="2" t="s">
        <v>5400</v>
      </c>
      <c r="D445" s="2" t="s">
        <v>5401</v>
      </c>
      <c r="E445" s="2" t="s">
        <v>393</v>
      </c>
      <c r="F445" s="2" t="s">
        <v>180</v>
      </c>
      <c r="G445" s="2" t="s">
        <v>5402</v>
      </c>
      <c r="H445" s="2" t="s">
        <v>5403</v>
      </c>
      <c r="I445" s="2" t="s">
        <v>1281</v>
      </c>
      <c r="J445" s="2" t="s">
        <v>6440</v>
      </c>
      <c r="K445" s="2" t="s">
        <v>19</v>
      </c>
      <c r="L445" s="2" t="str">
        <f t="shared" si="25"/>
        <v>FREUDENBERG-CORTECO34538850000674</v>
      </c>
      <c r="M445" s="2">
        <f t="shared" si="26"/>
        <v>14</v>
      </c>
    </row>
    <row r="446" spans="1:13" x14ac:dyDescent="0.2">
      <c r="A446" s="5" t="s">
        <v>3839</v>
      </c>
      <c r="B446" s="2" t="s">
        <v>3840</v>
      </c>
      <c r="C446" s="2" t="s">
        <v>3841</v>
      </c>
      <c r="D446" s="2" t="s">
        <v>3842</v>
      </c>
      <c r="E446" s="2" t="s">
        <v>417</v>
      </c>
      <c r="F446" s="2" t="s">
        <v>24</v>
      </c>
      <c r="G446" s="2" t="s">
        <v>3843</v>
      </c>
      <c r="H446" s="2" t="s">
        <v>3844</v>
      </c>
      <c r="I446" s="2" t="s">
        <v>3801</v>
      </c>
      <c r="J446" s="2" t="s">
        <v>6440</v>
      </c>
      <c r="K446" s="2" t="s">
        <v>19</v>
      </c>
      <c r="L446" s="2" t="str">
        <f t="shared" si="25"/>
        <v>FREUDENBERG-CORTECO12239103000198</v>
      </c>
      <c r="M446" s="2">
        <f t="shared" si="26"/>
        <v>14</v>
      </c>
    </row>
    <row r="447" spans="1:13" x14ac:dyDescent="0.2">
      <c r="A447" s="5" t="s">
        <v>270</v>
      </c>
      <c r="B447" s="2" t="s">
        <v>4724</v>
      </c>
      <c r="C447" s="2" t="s">
        <v>4724</v>
      </c>
      <c r="D447" s="2" t="s">
        <v>4725</v>
      </c>
      <c r="E447" s="2" t="s">
        <v>42</v>
      </c>
      <c r="F447" s="2" t="s">
        <v>30</v>
      </c>
      <c r="G447" s="2" t="s">
        <v>3479</v>
      </c>
      <c r="H447" s="2" t="s">
        <v>4726</v>
      </c>
      <c r="I447" s="2" t="s">
        <v>4727</v>
      </c>
      <c r="J447" s="2" t="s">
        <v>6440</v>
      </c>
      <c r="K447" s="2" t="s">
        <v>19</v>
      </c>
      <c r="L447" s="2" t="str">
        <f t="shared" si="25"/>
        <v>FREUDENBERG-CORTECO92189695000209</v>
      </c>
      <c r="M447" s="2">
        <f t="shared" si="26"/>
        <v>14</v>
      </c>
    </row>
    <row r="448" spans="1:13" x14ac:dyDescent="0.2">
      <c r="A448" s="5" t="s">
        <v>464</v>
      </c>
      <c r="B448" s="2" t="s">
        <v>4790</v>
      </c>
      <c r="C448" s="2" t="s">
        <v>4791</v>
      </c>
      <c r="D448" s="2" t="s">
        <v>4792</v>
      </c>
      <c r="E448" s="2" t="s">
        <v>23</v>
      </c>
      <c r="F448" s="2" t="s">
        <v>24</v>
      </c>
      <c r="G448" s="2" t="s">
        <v>4793</v>
      </c>
      <c r="H448" s="2" t="s">
        <v>4794</v>
      </c>
      <c r="I448" s="2" t="s">
        <v>4795</v>
      </c>
      <c r="J448" s="2" t="s">
        <v>6440</v>
      </c>
      <c r="K448" s="2" t="s">
        <v>19</v>
      </c>
      <c r="L448" s="2" t="str">
        <f t="shared" si="25"/>
        <v>FREUDENBERG-CORTECO61295473002878</v>
      </c>
      <c r="M448" s="2">
        <f t="shared" si="26"/>
        <v>14</v>
      </c>
    </row>
    <row r="449" spans="1:13" x14ac:dyDescent="0.2">
      <c r="A449" s="5" t="s">
        <v>466</v>
      </c>
      <c r="B449" s="2" t="s">
        <v>427</v>
      </c>
      <c r="C449" s="2" t="s">
        <v>4782</v>
      </c>
      <c r="D449" s="2" t="s">
        <v>4783</v>
      </c>
      <c r="E449" s="2" t="s">
        <v>225</v>
      </c>
      <c r="F449" s="2" t="s">
        <v>35</v>
      </c>
      <c r="G449" s="2" t="s">
        <v>4784</v>
      </c>
      <c r="H449" s="2" t="s">
        <v>4195</v>
      </c>
      <c r="I449" s="2" t="s">
        <v>4785</v>
      </c>
      <c r="J449" s="2" t="s">
        <v>6440</v>
      </c>
      <c r="K449" s="2" t="s">
        <v>19</v>
      </c>
      <c r="L449" s="2" t="str">
        <f t="shared" si="25"/>
        <v>FREUDENBERG-CORTECO61295473003092</v>
      </c>
      <c r="M449" s="2">
        <f t="shared" si="26"/>
        <v>14</v>
      </c>
    </row>
    <row r="450" spans="1:13" x14ac:dyDescent="0.2">
      <c r="A450" s="5" t="s">
        <v>467</v>
      </c>
      <c r="B450" s="2" t="s">
        <v>427</v>
      </c>
      <c r="C450" s="2" t="s">
        <v>4778</v>
      </c>
      <c r="D450" s="2" t="s">
        <v>4779</v>
      </c>
      <c r="E450" s="2" t="s">
        <v>29</v>
      </c>
      <c r="F450" s="2" t="s">
        <v>30</v>
      </c>
      <c r="G450" s="2" t="s">
        <v>4780</v>
      </c>
      <c r="H450" s="2" t="s">
        <v>4740</v>
      </c>
      <c r="I450" s="2" t="s">
        <v>4781</v>
      </c>
      <c r="J450" s="2" t="s">
        <v>6440</v>
      </c>
      <c r="K450" s="2" t="s">
        <v>19</v>
      </c>
      <c r="L450" s="2" t="str">
        <f t="shared" si="25"/>
        <v>FREUDENBERG-CORTECO61295473003173</v>
      </c>
      <c r="M450" s="2">
        <f t="shared" si="26"/>
        <v>14</v>
      </c>
    </row>
    <row r="451" spans="1:13" x14ac:dyDescent="0.2">
      <c r="A451" s="5" t="s">
        <v>769</v>
      </c>
      <c r="B451" s="2" t="s">
        <v>4728</v>
      </c>
      <c r="C451" s="2" t="s">
        <v>770</v>
      </c>
      <c r="D451" s="2" t="s">
        <v>4729</v>
      </c>
      <c r="E451" s="2" t="s">
        <v>48</v>
      </c>
      <c r="F451" s="2" t="s">
        <v>24</v>
      </c>
      <c r="G451" s="2" t="s">
        <v>4730</v>
      </c>
      <c r="H451" s="2" t="s">
        <v>4731</v>
      </c>
      <c r="I451" s="2" t="s">
        <v>4732</v>
      </c>
      <c r="J451" s="2" t="s">
        <v>6440</v>
      </c>
      <c r="K451" s="2" t="s">
        <v>19</v>
      </c>
      <c r="L451" s="2" t="str">
        <f t="shared" si="25"/>
        <v>FREUDENBERG-CORTECO61295473000158</v>
      </c>
      <c r="M451" s="2">
        <f t="shared" si="26"/>
        <v>14</v>
      </c>
    </row>
    <row r="452" spans="1:13" x14ac:dyDescent="0.2">
      <c r="A452" s="5" t="s">
        <v>429</v>
      </c>
      <c r="B452" s="2" t="s">
        <v>4728</v>
      </c>
      <c r="C452" s="2" t="s">
        <v>4823</v>
      </c>
      <c r="D452" s="2" t="s">
        <v>4824</v>
      </c>
      <c r="E452" s="2" t="s">
        <v>88</v>
      </c>
      <c r="F452" s="2" t="s">
        <v>89</v>
      </c>
      <c r="G452" s="2" t="s">
        <v>3696</v>
      </c>
      <c r="H452" s="2" t="s">
        <v>4825</v>
      </c>
      <c r="I452" s="2" t="s">
        <v>4826</v>
      </c>
      <c r="J452" s="2" t="s">
        <v>6440</v>
      </c>
      <c r="K452" s="2" t="s">
        <v>19</v>
      </c>
      <c r="L452" s="2" t="str">
        <f t="shared" si="25"/>
        <v>FREUDENBERG-CORTECO61295473000239</v>
      </c>
      <c r="M452" s="2">
        <f t="shared" si="26"/>
        <v>14</v>
      </c>
    </row>
    <row r="453" spans="1:13" x14ac:dyDescent="0.2">
      <c r="A453" s="5" t="s">
        <v>430</v>
      </c>
      <c r="B453" s="2" t="s">
        <v>4728</v>
      </c>
      <c r="C453" s="2" t="s">
        <v>4845</v>
      </c>
      <c r="D453" s="2" t="s">
        <v>4846</v>
      </c>
      <c r="E453" s="2" t="s">
        <v>116</v>
      </c>
      <c r="F453" s="2" t="s">
        <v>16</v>
      </c>
      <c r="G453" s="2" t="s">
        <v>4847</v>
      </c>
      <c r="H453" s="2" t="s">
        <v>431</v>
      </c>
      <c r="I453" s="2" t="s">
        <v>4848</v>
      </c>
      <c r="J453" s="2" t="s">
        <v>6440</v>
      </c>
      <c r="K453" s="2" t="s">
        <v>19</v>
      </c>
      <c r="L453" s="2" t="str">
        <f t="shared" si="25"/>
        <v>FREUDENBERG-CORTECO61295473000310</v>
      </c>
      <c r="M453" s="2">
        <f t="shared" si="26"/>
        <v>14</v>
      </c>
    </row>
    <row r="454" spans="1:13" x14ac:dyDescent="0.2">
      <c r="A454" s="5" t="s">
        <v>432</v>
      </c>
      <c r="B454" s="2" t="s">
        <v>4728</v>
      </c>
      <c r="C454" s="2" t="s">
        <v>4827</v>
      </c>
      <c r="D454" s="2" t="s">
        <v>4828</v>
      </c>
      <c r="E454" s="2" t="s">
        <v>433</v>
      </c>
      <c r="F454" s="2" t="s">
        <v>24</v>
      </c>
      <c r="G454" s="2" t="s">
        <v>4829</v>
      </c>
      <c r="H454" s="2" t="s">
        <v>434</v>
      </c>
      <c r="I454" s="2" t="s">
        <v>4830</v>
      </c>
      <c r="J454" s="2" t="s">
        <v>6440</v>
      </c>
      <c r="K454" s="2" t="s">
        <v>19</v>
      </c>
      <c r="L454" s="2" t="str">
        <f t="shared" si="25"/>
        <v>FREUDENBERG-CORTECO61295473000409</v>
      </c>
      <c r="M454" s="2">
        <f t="shared" si="26"/>
        <v>14</v>
      </c>
    </row>
    <row r="455" spans="1:13" x14ac:dyDescent="0.2">
      <c r="A455" s="5" t="s">
        <v>439</v>
      </c>
      <c r="B455" s="2" t="s">
        <v>4728</v>
      </c>
      <c r="C455" s="2" t="s">
        <v>4756</v>
      </c>
      <c r="D455" s="2" t="s">
        <v>4757</v>
      </c>
      <c r="E455" s="2" t="s">
        <v>440</v>
      </c>
      <c r="F455" s="2" t="s">
        <v>336</v>
      </c>
      <c r="G455" s="2" t="s">
        <v>4758</v>
      </c>
      <c r="H455" s="2" t="s">
        <v>4759</v>
      </c>
      <c r="I455" s="2" t="s">
        <v>4760</v>
      </c>
      <c r="J455" s="2" t="s">
        <v>6440</v>
      </c>
      <c r="K455" s="2" t="s">
        <v>19</v>
      </c>
      <c r="L455" s="2" t="str">
        <f t="shared" si="25"/>
        <v>FREUDENBERG-CORTECO61295473000743</v>
      </c>
      <c r="M455" s="2">
        <f t="shared" si="26"/>
        <v>14</v>
      </c>
    </row>
    <row r="456" spans="1:13" x14ac:dyDescent="0.2">
      <c r="A456" s="5" t="s">
        <v>441</v>
      </c>
      <c r="B456" s="2" t="s">
        <v>4728</v>
      </c>
      <c r="C456" s="2" t="s">
        <v>4811</v>
      </c>
      <c r="D456" s="2" t="s">
        <v>4812</v>
      </c>
      <c r="E456" s="2" t="s">
        <v>417</v>
      </c>
      <c r="F456" s="2" t="s">
        <v>24</v>
      </c>
      <c r="G456" s="2" t="s">
        <v>4813</v>
      </c>
      <c r="H456" s="2" t="s">
        <v>442</v>
      </c>
      <c r="I456" s="2" t="s">
        <v>4814</v>
      </c>
      <c r="J456" s="2" t="s">
        <v>6440</v>
      </c>
      <c r="K456" s="2" t="s">
        <v>19</v>
      </c>
      <c r="L456" s="2" t="str">
        <f t="shared" si="25"/>
        <v>FREUDENBERG-CORTECO61295473000824</v>
      </c>
      <c r="M456" s="2">
        <f t="shared" si="26"/>
        <v>14</v>
      </c>
    </row>
    <row r="457" spans="1:13" x14ac:dyDescent="0.2">
      <c r="A457" s="5" t="s">
        <v>443</v>
      </c>
      <c r="B457" s="2" t="s">
        <v>4728</v>
      </c>
      <c r="C457" s="2" t="s">
        <v>4815</v>
      </c>
      <c r="D457" s="2" t="s">
        <v>4816</v>
      </c>
      <c r="E457" s="2" t="s">
        <v>3626</v>
      </c>
      <c r="F457" s="2" t="s">
        <v>24</v>
      </c>
      <c r="G457" s="2" t="s">
        <v>4817</v>
      </c>
      <c r="H457" s="2" t="s">
        <v>444</v>
      </c>
      <c r="I457" s="2" t="s">
        <v>4818</v>
      </c>
      <c r="J457" s="2" t="s">
        <v>6440</v>
      </c>
      <c r="K457" s="2" t="s">
        <v>19</v>
      </c>
      <c r="L457" s="2" t="str">
        <f t="shared" si="25"/>
        <v>FREUDENBERG-CORTECO61295473000905</v>
      </c>
      <c r="M457" s="2">
        <f t="shared" si="26"/>
        <v>14</v>
      </c>
    </row>
    <row r="458" spans="1:13" x14ac:dyDescent="0.2">
      <c r="A458" s="5" t="s">
        <v>445</v>
      </c>
      <c r="B458" s="2" t="s">
        <v>4728</v>
      </c>
      <c r="C458" s="2" t="s">
        <v>4796</v>
      </c>
      <c r="D458" s="2" t="s">
        <v>4797</v>
      </c>
      <c r="E458" s="2" t="s">
        <v>446</v>
      </c>
      <c r="F458" s="2" t="s">
        <v>69</v>
      </c>
      <c r="G458" s="2" t="s">
        <v>4798</v>
      </c>
      <c r="H458" s="2" t="s">
        <v>4799</v>
      </c>
      <c r="I458" s="2" t="s">
        <v>4800</v>
      </c>
      <c r="J458" s="2" t="s">
        <v>6440</v>
      </c>
      <c r="K458" s="2" t="s">
        <v>19</v>
      </c>
      <c r="L458" s="2" t="str">
        <f t="shared" si="25"/>
        <v>FREUDENBERG-CORTECO61295473001391</v>
      </c>
      <c r="M458" s="2">
        <f t="shared" si="26"/>
        <v>14</v>
      </c>
    </row>
    <row r="459" spans="1:13" x14ac:dyDescent="0.2">
      <c r="A459" s="5" t="s">
        <v>448</v>
      </c>
      <c r="B459" s="2" t="s">
        <v>4728</v>
      </c>
      <c r="C459" s="2" t="s">
        <v>4819</v>
      </c>
      <c r="D459" s="2" t="s">
        <v>4820</v>
      </c>
      <c r="E459" s="2" t="s">
        <v>148</v>
      </c>
      <c r="F459" s="2" t="s">
        <v>69</v>
      </c>
      <c r="G459" s="2" t="s">
        <v>4821</v>
      </c>
      <c r="H459" s="2" t="s">
        <v>447</v>
      </c>
      <c r="I459" s="2" t="s">
        <v>4822</v>
      </c>
      <c r="J459" s="2" t="s">
        <v>6440</v>
      </c>
      <c r="K459" s="2" t="s">
        <v>19</v>
      </c>
      <c r="L459" s="2" t="str">
        <f t="shared" si="25"/>
        <v>FREUDENBERG-CORTECO61295473001472</v>
      </c>
      <c r="M459" s="2">
        <f t="shared" si="26"/>
        <v>14</v>
      </c>
    </row>
    <row r="460" spans="1:13" x14ac:dyDescent="0.2">
      <c r="A460" s="5" t="s">
        <v>449</v>
      </c>
      <c r="B460" s="2" t="s">
        <v>4728</v>
      </c>
      <c r="C460" s="2" t="s">
        <v>4806</v>
      </c>
      <c r="D460" s="2" t="s">
        <v>4807</v>
      </c>
      <c r="E460" s="2" t="s">
        <v>122</v>
      </c>
      <c r="F460" s="2" t="s">
        <v>16</v>
      </c>
      <c r="G460" s="2" t="s">
        <v>4808</v>
      </c>
      <c r="H460" s="2" t="s">
        <v>4809</v>
      </c>
      <c r="I460" s="2" t="s">
        <v>4810</v>
      </c>
      <c r="J460" s="2" t="s">
        <v>6440</v>
      </c>
      <c r="K460" s="2" t="s">
        <v>19</v>
      </c>
      <c r="L460" s="2" t="str">
        <f t="shared" si="25"/>
        <v>FREUDENBERG-CORTECO61295473001553</v>
      </c>
      <c r="M460" s="2">
        <f t="shared" si="26"/>
        <v>14</v>
      </c>
    </row>
    <row r="461" spans="1:13" x14ac:dyDescent="0.2">
      <c r="A461" s="5" t="s">
        <v>450</v>
      </c>
      <c r="B461" s="2" t="s">
        <v>4728</v>
      </c>
      <c r="C461" s="2" t="s">
        <v>4801</v>
      </c>
      <c r="D461" s="2" t="s">
        <v>4802</v>
      </c>
      <c r="E461" s="2" t="s">
        <v>2359</v>
      </c>
      <c r="F461" s="2" t="s">
        <v>96</v>
      </c>
      <c r="G461" s="2" t="s">
        <v>4803</v>
      </c>
      <c r="H461" s="2" t="s">
        <v>4804</v>
      </c>
      <c r="I461" s="2" t="s">
        <v>4805</v>
      </c>
      <c r="J461" s="2" t="s">
        <v>6440</v>
      </c>
      <c r="K461" s="2" t="s">
        <v>19</v>
      </c>
      <c r="L461" s="2" t="str">
        <f t="shared" si="25"/>
        <v>FREUDENBERG-CORTECO61295473001634</v>
      </c>
      <c r="M461" s="2">
        <f t="shared" si="26"/>
        <v>14</v>
      </c>
    </row>
    <row r="462" spans="1:13" x14ac:dyDescent="0.2">
      <c r="A462" s="5" t="s">
        <v>452</v>
      </c>
      <c r="B462" s="2" t="s">
        <v>4728</v>
      </c>
      <c r="C462" s="2" t="s">
        <v>4859</v>
      </c>
      <c r="D462" s="2" t="s">
        <v>4860</v>
      </c>
      <c r="E462" s="2" t="s">
        <v>42</v>
      </c>
      <c r="F462" s="2" t="s">
        <v>30</v>
      </c>
      <c r="G462" s="2" t="s">
        <v>4635</v>
      </c>
      <c r="H462" s="2" t="s">
        <v>4861</v>
      </c>
      <c r="I462" s="2" t="s">
        <v>4862</v>
      </c>
      <c r="J462" s="2" t="s">
        <v>6440</v>
      </c>
      <c r="K462" s="2" t="s">
        <v>19</v>
      </c>
      <c r="L462" s="2" t="str">
        <f t="shared" si="25"/>
        <v>FREUDENBERG-CORTECO61295473001715</v>
      </c>
      <c r="M462" s="2">
        <f t="shared" si="26"/>
        <v>14</v>
      </c>
    </row>
    <row r="463" spans="1:13" x14ac:dyDescent="0.2">
      <c r="A463" s="5" t="s">
        <v>453</v>
      </c>
      <c r="B463" s="2" t="s">
        <v>4728</v>
      </c>
      <c r="C463" s="2" t="s">
        <v>4855</v>
      </c>
      <c r="D463" s="2" t="s">
        <v>4856</v>
      </c>
      <c r="E463" s="2" t="s">
        <v>109</v>
      </c>
      <c r="F463" s="2" t="s">
        <v>110</v>
      </c>
      <c r="G463" s="2" t="s">
        <v>4857</v>
      </c>
      <c r="H463" s="2" t="s">
        <v>454</v>
      </c>
      <c r="I463" s="2" t="s">
        <v>4858</v>
      </c>
      <c r="J463" s="2" t="s">
        <v>6440</v>
      </c>
      <c r="K463" s="2" t="s">
        <v>19</v>
      </c>
      <c r="L463" s="2" t="str">
        <f t="shared" si="25"/>
        <v>FREUDENBERG-CORTECO61295473001804</v>
      </c>
      <c r="M463" s="2">
        <f t="shared" si="26"/>
        <v>14</v>
      </c>
    </row>
    <row r="464" spans="1:13" x14ac:dyDescent="0.2">
      <c r="A464" s="5" t="s">
        <v>455</v>
      </c>
      <c r="B464" s="2" t="s">
        <v>4728</v>
      </c>
      <c r="C464" s="2" t="s">
        <v>4841</v>
      </c>
      <c r="D464" s="2" t="s">
        <v>4842</v>
      </c>
      <c r="E464" s="2" t="s">
        <v>423</v>
      </c>
      <c r="F464" s="2" t="s">
        <v>424</v>
      </c>
      <c r="G464" s="2" t="s">
        <v>4843</v>
      </c>
      <c r="H464" s="2" t="s">
        <v>456</v>
      </c>
      <c r="I464" s="2" t="s">
        <v>4844</v>
      </c>
      <c r="J464" s="2" t="s">
        <v>6440</v>
      </c>
      <c r="K464" s="2" t="s">
        <v>19</v>
      </c>
      <c r="L464" s="2" t="str">
        <f t="shared" si="25"/>
        <v>FREUDENBERG-CORTECO61295473001987</v>
      </c>
      <c r="M464" s="2">
        <f t="shared" si="26"/>
        <v>14</v>
      </c>
    </row>
    <row r="465" spans="1:13" x14ac:dyDescent="0.2">
      <c r="A465" s="5" t="s">
        <v>457</v>
      </c>
      <c r="B465" s="2" t="s">
        <v>4728</v>
      </c>
      <c r="C465" s="2" t="s">
        <v>4831</v>
      </c>
      <c r="D465" s="2" t="s">
        <v>4832</v>
      </c>
      <c r="E465" s="2" t="s">
        <v>102</v>
      </c>
      <c r="F465" s="2" t="s">
        <v>103</v>
      </c>
      <c r="G465" s="2" t="s">
        <v>4833</v>
      </c>
      <c r="H465" s="2" t="s">
        <v>4834</v>
      </c>
      <c r="I465" s="2" t="s">
        <v>4835</v>
      </c>
      <c r="J465" s="2" t="s">
        <v>6440</v>
      </c>
      <c r="K465" s="2" t="s">
        <v>19</v>
      </c>
      <c r="L465" s="2" t="str">
        <f t="shared" si="25"/>
        <v>FREUDENBERG-CORTECO61295473002010</v>
      </c>
      <c r="M465" s="2">
        <f t="shared" si="26"/>
        <v>14</v>
      </c>
    </row>
    <row r="466" spans="1:13" x14ac:dyDescent="0.2">
      <c r="A466" s="5" t="s">
        <v>458</v>
      </c>
      <c r="B466" s="2" t="s">
        <v>4728</v>
      </c>
      <c r="C466" s="2" t="s">
        <v>4768</v>
      </c>
      <c r="D466" s="2" t="s">
        <v>4769</v>
      </c>
      <c r="E466" s="2" t="s">
        <v>54</v>
      </c>
      <c r="F466" s="2" t="s">
        <v>55</v>
      </c>
      <c r="G466" s="2" t="s">
        <v>4109</v>
      </c>
      <c r="H466" s="2" t="s">
        <v>4770</v>
      </c>
      <c r="I466" s="2" t="s">
        <v>4771</v>
      </c>
      <c r="J466" s="2" t="s">
        <v>6440</v>
      </c>
      <c r="K466" s="2" t="s">
        <v>19</v>
      </c>
      <c r="L466" s="2" t="str">
        <f t="shared" si="25"/>
        <v>FREUDENBERG-CORTECO61295473002100</v>
      </c>
      <c r="M466" s="2">
        <f t="shared" si="26"/>
        <v>14</v>
      </c>
    </row>
    <row r="467" spans="1:13" x14ac:dyDescent="0.2">
      <c r="A467" s="5" t="s">
        <v>459</v>
      </c>
      <c r="B467" s="2" t="s">
        <v>4728</v>
      </c>
      <c r="C467" s="2" t="s">
        <v>460</v>
      </c>
      <c r="D467" s="2" t="s">
        <v>4761</v>
      </c>
      <c r="E467" s="2" t="s">
        <v>199</v>
      </c>
      <c r="F467" s="2" t="s">
        <v>35</v>
      </c>
      <c r="G467" s="2" t="s">
        <v>4762</v>
      </c>
      <c r="H467" s="2" t="s">
        <v>4735</v>
      </c>
      <c r="I467" s="2" t="s">
        <v>4763</v>
      </c>
      <c r="J467" s="2" t="s">
        <v>6440</v>
      </c>
      <c r="K467" s="2" t="s">
        <v>19</v>
      </c>
      <c r="L467" s="2" t="str">
        <f t="shared" si="25"/>
        <v>FREUDENBERG-CORTECO61295473002282</v>
      </c>
      <c r="M467" s="2">
        <f t="shared" si="26"/>
        <v>14</v>
      </c>
    </row>
    <row r="468" spans="1:13" x14ac:dyDescent="0.2">
      <c r="A468" s="5" t="s">
        <v>426</v>
      </c>
      <c r="B468" s="2" t="s">
        <v>4728</v>
      </c>
      <c r="C468" s="2" t="s">
        <v>4764</v>
      </c>
      <c r="D468" s="2" t="s">
        <v>4765</v>
      </c>
      <c r="E468" s="2" t="s">
        <v>48</v>
      </c>
      <c r="F468" s="2" t="s">
        <v>24</v>
      </c>
      <c r="G468" s="2" t="s">
        <v>4766</v>
      </c>
      <c r="H468" s="2" t="s">
        <v>4767</v>
      </c>
      <c r="I468" s="2" t="s">
        <v>4732</v>
      </c>
      <c r="J468" s="2" t="s">
        <v>6440</v>
      </c>
      <c r="K468" s="2" t="s">
        <v>19</v>
      </c>
      <c r="L468" s="2" t="str">
        <f t="shared" si="25"/>
        <v>FREUDENBERG-CORTECO61295473002363</v>
      </c>
      <c r="M468" s="2">
        <f t="shared" si="26"/>
        <v>14</v>
      </c>
    </row>
    <row r="469" spans="1:13" x14ac:dyDescent="0.2">
      <c r="A469" s="5" t="s">
        <v>461</v>
      </c>
      <c r="B469" s="2" t="s">
        <v>4728</v>
      </c>
      <c r="C469" s="2" t="s">
        <v>4786</v>
      </c>
      <c r="D469" s="2" t="s">
        <v>4787</v>
      </c>
      <c r="E469" s="2" t="s">
        <v>61</v>
      </c>
      <c r="F469" s="2" t="s">
        <v>62</v>
      </c>
      <c r="G469" s="2" t="s">
        <v>4788</v>
      </c>
      <c r="H469" s="2" t="s">
        <v>4735</v>
      </c>
      <c r="I469" s="2" t="s">
        <v>4789</v>
      </c>
      <c r="J469" s="2" t="s">
        <v>6440</v>
      </c>
      <c r="K469" s="2" t="s">
        <v>19</v>
      </c>
      <c r="L469" s="2" t="str">
        <f t="shared" si="25"/>
        <v>FREUDENBERG-CORTECO61295473002444</v>
      </c>
      <c r="M469" s="2">
        <f t="shared" si="26"/>
        <v>14</v>
      </c>
    </row>
    <row r="470" spans="1:13" x14ac:dyDescent="0.2">
      <c r="A470" s="5" t="s">
        <v>462</v>
      </c>
      <c r="B470" s="2" t="s">
        <v>4728</v>
      </c>
      <c r="C470" s="2" t="s">
        <v>770</v>
      </c>
      <c r="D470" s="2" t="s">
        <v>4733</v>
      </c>
      <c r="E470" s="2" t="s">
        <v>410</v>
      </c>
      <c r="F470" s="2" t="s">
        <v>24</v>
      </c>
      <c r="G470" s="2" t="s">
        <v>4734</v>
      </c>
      <c r="H470" s="2" t="s">
        <v>4735</v>
      </c>
      <c r="I470" s="2" t="s">
        <v>4736</v>
      </c>
      <c r="J470" s="2" t="s">
        <v>6440</v>
      </c>
      <c r="K470" s="2" t="s">
        <v>19</v>
      </c>
      <c r="L470" s="2" t="str">
        <f t="shared" si="25"/>
        <v>FREUDENBERG-CORTECO61295473002525</v>
      </c>
      <c r="M470" s="2">
        <f t="shared" si="26"/>
        <v>14</v>
      </c>
    </row>
    <row r="471" spans="1:13" x14ac:dyDescent="0.2">
      <c r="A471" s="5" t="s">
        <v>465</v>
      </c>
      <c r="B471" s="2" t="s">
        <v>4728</v>
      </c>
      <c r="C471" s="2" t="s">
        <v>770</v>
      </c>
      <c r="D471" s="2" t="s">
        <v>4737</v>
      </c>
      <c r="E471" s="2" t="s">
        <v>4738</v>
      </c>
      <c r="F471" s="2" t="s">
        <v>24</v>
      </c>
      <c r="G471" s="2" t="s">
        <v>4739</v>
      </c>
      <c r="H471" s="2" t="s">
        <v>4740</v>
      </c>
      <c r="I471" s="2" t="s">
        <v>4741</v>
      </c>
      <c r="J471" s="2" t="s">
        <v>6440</v>
      </c>
      <c r="K471" s="2" t="s">
        <v>19</v>
      </c>
      <c r="L471" s="2" t="str">
        <f t="shared" si="25"/>
        <v>FREUDENBERG-CORTECO61295473002797</v>
      </c>
      <c r="M471" s="2">
        <f t="shared" si="26"/>
        <v>14</v>
      </c>
    </row>
    <row r="472" spans="1:13" x14ac:dyDescent="0.2">
      <c r="A472" s="5" t="s">
        <v>4742</v>
      </c>
      <c r="B472" s="2" t="s">
        <v>4728</v>
      </c>
      <c r="C472" s="2" t="s">
        <v>770</v>
      </c>
      <c r="D472" s="2" t="s">
        <v>4743</v>
      </c>
      <c r="E472" s="2" t="s">
        <v>517</v>
      </c>
      <c r="F472" s="2" t="s">
        <v>16</v>
      </c>
      <c r="G472" s="2" t="s">
        <v>4744</v>
      </c>
      <c r="H472" s="2" t="s">
        <v>4745</v>
      </c>
      <c r="I472" s="2" t="s">
        <v>4746</v>
      </c>
      <c r="J472" s="2" t="s">
        <v>6440</v>
      </c>
      <c r="K472" s="2" t="s">
        <v>19</v>
      </c>
      <c r="L472" s="2" t="str">
        <f t="shared" si="25"/>
        <v>FREUDENBERG-CORTECO61295473003254</v>
      </c>
      <c r="M472" s="2">
        <f t="shared" si="26"/>
        <v>14</v>
      </c>
    </row>
    <row r="473" spans="1:13" x14ac:dyDescent="0.2">
      <c r="A473" s="5" t="s">
        <v>4747</v>
      </c>
      <c r="B473" s="2" t="s">
        <v>4728</v>
      </c>
      <c r="C473" s="2" t="s">
        <v>770</v>
      </c>
      <c r="D473" s="2" t="s">
        <v>4748</v>
      </c>
      <c r="E473" s="2" t="s">
        <v>209</v>
      </c>
      <c r="F473" s="2" t="s">
        <v>16</v>
      </c>
      <c r="G473" s="2" t="s">
        <v>4749</v>
      </c>
      <c r="H473" s="2" t="s">
        <v>4750</v>
      </c>
      <c r="I473" s="2" t="s">
        <v>4751</v>
      </c>
      <c r="J473" s="2" t="s">
        <v>6440</v>
      </c>
      <c r="K473" s="2" t="s">
        <v>19</v>
      </c>
      <c r="L473" s="2" t="str">
        <f t="shared" si="25"/>
        <v>FREUDENBERG-CORTECO61295473003335</v>
      </c>
      <c r="M473" s="2">
        <f t="shared" si="26"/>
        <v>14</v>
      </c>
    </row>
    <row r="474" spans="1:13" x14ac:dyDescent="0.2">
      <c r="A474" s="5" t="s">
        <v>4752</v>
      </c>
      <c r="B474" s="2" t="s">
        <v>4728</v>
      </c>
      <c r="C474" s="2" t="s">
        <v>770</v>
      </c>
      <c r="D474" s="2" t="s">
        <v>4753</v>
      </c>
      <c r="E474" s="2" t="s">
        <v>513</v>
      </c>
      <c r="F474" s="2" t="s">
        <v>69</v>
      </c>
      <c r="G474" s="2" t="s">
        <v>4754</v>
      </c>
      <c r="H474" s="2" t="s">
        <v>4750</v>
      </c>
      <c r="I474" s="2" t="s">
        <v>4755</v>
      </c>
      <c r="J474" s="2" t="s">
        <v>6440</v>
      </c>
      <c r="K474" s="2" t="s">
        <v>19</v>
      </c>
      <c r="L474" s="2" t="str">
        <f t="shared" si="25"/>
        <v>FREUDENBERG-CORTECO61295473003416</v>
      </c>
      <c r="M474" s="2">
        <f t="shared" si="26"/>
        <v>14</v>
      </c>
    </row>
    <row r="475" spans="1:13" x14ac:dyDescent="0.2">
      <c r="A475" s="5" t="s">
        <v>4849</v>
      </c>
      <c r="B475" s="2" t="s">
        <v>4728</v>
      </c>
      <c r="C475" s="2" t="s">
        <v>4850</v>
      </c>
      <c r="D475" s="2" t="s">
        <v>4851</v>
      </c>
      <c r="E475" s="2" t="s">
        <v>546</v>
      </c>
      <c r="F475" s="2" t="s">
        <v>511</v>
      </c>
      <c r="G475" s="2" t="s">
        <v>4852</v>
      </c>
      <c r="H475" s="2" t="s">
        <v>4853</v>
      </c>
      <c r="I475" s="2" t="s">
        <v>4854</v>
      </c>
      <c r="J475" s="2" t="s">
        <v>6440</v>
      </c>
      <c r="K475" s="2" t="s">
        <v>19</v>
      </c>
      <c r="L475" s="2" t="str">
        <f t="shared" si="25"/>
        <v>FREUDENBERG-CORTECO61295473003505</v>
      </c>
      <c r="M475" s="2">
        <f t="shared" si="26"/>
        <v>14</v>
      </c>
    </row>
    <row r="476" spans="1:13" x14ac:dyDescent="0.2">
      <c r="A476" s="5" t="s">
        <v>4772</v>
      </c>
      <c r="B476" s="2" t="s">
        <v>4728</v>
      </c>
      <c r="C476" s="2" t="s">
        <v>4773</v>
      </c>
      <c r="D476" s="2" t="s">
        <v>4774</v>
      </c>
      <c r="E476" s="2" t="s">
        <v>481</v>
      </c>
      <c r="F476" s="2" t="s">
        <v>55</v>
      </c>
      <c r="G476" s="2" t="s">
        <v>4775</v>
      </c>
      <c r="H476" s="2" t="s">
        <v>4776</v>
      </c>
      <c r="I476" s="2" t="s">
        <v>4777</v>
      </c>
      <c r="J476" s="2" t="s">
        <v>6440</v>
      </c>
      <c r="K476" s="2" t="s">
        <v>19</v>
      </c>
      <c r="L476" s="2" t="str">
        <f t="shared" si="25"/>
        <v>FREUDENBERG-CORTECO61295473003688</v>
      </c>
      <c r="M476" s="2">
        <f t="shared" si="26"/>
        <v>14</v>
      </c>
    </row>
    <row r="477" spans="1:13" x14ac:dyDescent="0.2">
      <c r="A477" s="5" t="s">
        <v>463</v>
      </c>
      <c r="B477" s="2" t="s">
        <v>4836</v>
      </c>
      <c r="C477" s="2" t="s">
        <v>4837</v>
      </c>
      <c r="D477" s="2" t="s">
        <v>4838</v>
      </c>
      <c r="E477" s="2" t="s">
        <v>81</v>
      </c>
      <c r="F477" s="2" t="s">
        <v>82</v>
      </c>
      <c r="G477" s="2" t="s">
        <v>4839</v>
      </c>
      <c r="H477" s="2" t="s">
        <v>4745</v>
      </c>
      <c r="I477" s="2" t="s">
        <v>4840</v>
      </c>
      <c r="J477" s="2" t="s">
        <v>6440</v>
      </c>
      <c r="K477" s="2" t="s">
        <v>19</v>
      </c>
      <c r="L477" s="2" t="str">
        <f t="shared" si="25"/>
        <v>FREUDENBERG-CORTECO61295473002606</v>
      </c>
      <c r="M477" s="2">
        <f t="shared" si="26"/>
        <v>14</v>
      </c>
    </row>
    <row r="478" spans="1:13" x14ac:dyDescent="0.2">
      <c r="A478" s="5" t="s">
        <v>3540</v>
      </c>
      <c r="B478" s="2" t="s">
        <v>3541</v>
      </c>
      <c r="C478" s="2" t="s">
        <v>3542</v>
      </c>
      <c r="D478" s="2" t="s">
        <v>3543</v>
      </c>
      <c r="E478" s="2" t="s">
        <v>48</v>
      </c>
      <c r="F478" s="2" t="s">
        <v>24</v>
      </c>
      <c r="G478" s="2" t="s">
        <v>3544</v>
      </c>
      <c r="H478" s="2" t="s">
        <v>3538</v>
      </c>
      <c r="I478" s="2" t="s">
        <v>3539</v>
      </c>
      <c r="J478" s="2" t="s">
        <v>6440</v>
      </c>
      <c r="K478" s="2" t="s">
        <v>19</v>
      </c>
      <c r="L478" s="2" t="str">
        <f t="shared" si="25"/>
        <v>FREUDENBERG-CORTECO60949104000179</v>
      </c>
      <c r="M478" s="2">
        <f t="shared" si="26"/>
        <v>14</v>
      </c>
    </row>
    <row r="479" spans="1:13" x14ac:dyDescent="0.2">
      <c r="A479" s="5" t="s">
        <v>6077</v>
      </c>
      <c r="B479" s="2" t="s">
        <v>3534</v>
      </c>
      <c r="C479" s="2" t="s">
        <v>3535</v>
      </c>
      <c r="D479" s="2" t="s">
        <v>3536</v>
      </c>
      <c r="E479" s="2" t="s">
        <v>48</v>
      </c>
      <c r="F479" s="2" t="s">
        <v>24</v>
      </c>
      <c r="G479" s="2" t="s">
        <v>3537</v>
      </c>
      <c r="H479" s="2" t="s">
        <v>3538</v>
      </c>
      <c r="I479" s="2" t="s">
        <v>3539</v>
      </c>
      <c r="J479" s="2" t="s">
        <v>6440</v>
      </c>
      <c r="K479" s="2" t="s">
        <v>19</v>
      </c>
      <c r="L479" s="2" t="str">
        <f t="shared" si="25"/>
        <v>FREUDENBERG-CORTECO04105056000161</v>
      </c>
      <c r="M479" s="2">
        <f t="shared" si="26"/>
        <v>14</v>
      </c>
    </row>
    <row r="480" spans="1:13" x14ac:dyDescent="0.2">
      <c r="A480" s="5" t="s">
        <v>5314</v>
      </c>
      <c r="B480" s="2" t="s">
        <v>5315</v>
      </c>
      <c r="C480" s="2" t="s">
        <v>5315</v>
      </c>
      <c r="D480" s="2" t="s">
        <v>5316</v>
      </c>
      <c r="E480" s="2" t="s">
        <v>48</v>
      </c>
      <c r="F480" s="2" t="s">
        <v>24</v>
      </c>
      <c r="G480" s="2" t="s">
        <v>5317</v>
      </c>
      <c r="H480" s="2" t="s">
        <v>1281</v>
      </c>
      <c r="I480" s="2" t="s">
        <v>1281</v>
      </c>
      <c r="J480" s="2" t="s">
        <v>6440</v>
      </c>
      <c r="K480" s="2" t="s">
        <v>19</v>
      </c>
      <c r="L480" s="2" t="str">
        <f t="shared" si="25"/>
        <v>FREUDENBERG-CORTECO52931904000134</v>
      </c>
      <c r="M480" s="2">
        <f t="shared" si="26"/>
        <v>14</v>
      </c>
    </row>
    <row r="481" spans="1:13" x14ac:dyDescent="0.2">
      <c r="A481" s="5" t="s">
        <v>4521</v>
      </c>
      <c r="B481" s="2" t="s">
        <v>4522</v>
      </c>
      <c r="C481" s="2" t="s">
        <v>4523</v>
      </c>
      <c r="D481" s="2" t="s">
        <v>4524</v>
      </c>
      <c r="E481" s="2" t="s">
        <v>4517</v>
      </c>
      <c r="F481" s="2" t="s">
        <v>424</v>
      </c>
      <c r="G481" s="2" t="s">
        <v>4525</v>
      </c>
      <c r="H481" s="2" t="s">
        <v>4526</v>
      </c>
      <c r="I481" s="2" t="s">
        <v>4527</v>
      </c>
      <c r="J481" s="2" t="s">
        <v>6440</v>
      </c>
      <c r="K481" s="2" t="s">
        <v>19</v>
      </c>
      <c r="L481" s="2" t="str">
        <f t="shared" ref="L481:L544" si="27">J481&amp;A481</f>
        <v>FREUDENBERG-CORTECO38063210000100</v>
      </c>
      <c r="M481" s="2">
        <f t="shared" si="26"/>
        <v>14</v>
      </c>
    </row>
    <row r="482" spans="1:13" x14ac:dyDescent="0.2">
      <c r="A482" s="5" t="s">
        <v>5684</v>
      </c>
      <c r="B482" s="2" t="s">
        <v>5685</v>
      </c>
      <c r="C482" s="2" t="s">
        <v>5686</v>
      </c>
      <c r="D482" s="2" t="s">
        <v>5687</v>
      </c>
      <c r="E482" s="2" t="s">
        <v>394</v>
      </c>
      <c r="F482" s="2" t="s">
        <v>395</v>
      </c>
      <c r="G482" s="2" t="s">
        <v>5362</v>
      </c>
      <c r="I482" s="2" t="s">
        <v>1281</v>
      </c>
      <c r="J482" s="2" t="s">
        <v>6440</v>
      </c>
      <c r="K482" s="2" t="s">
        <v>19</v>
      </c>
      <c r="L482" s="2" t="str">
        <f t="shared" si="27"/>
        <v>FREUDENBERG-CORTECO14279145000501</v>
      </c>
      <c r="M482" s="2">
        <f t="shared" si="26"/>
        <v>14</v>
      </c>
    </row>
    <row r="483" spans="1:13" x14ac:dyDescent="0.2">
      <c r="A483" s="5" t="s">
        <v>401</v>
      </c>
      <c r="B483" s="2" t="s">
        <v>5668</v>
      </c>
      <c r="C483" s="2" t="s">
        <v>5669</v>
      </c>
      <c r="D483" s="2" t="s">
        <v>5670</v>
      </c>
      <c r="E483" s="2" t="s">
        <v>402</v>
      </c>
      <c r="F483" s="2" t="s">
        <v>403</v>
      </c>
      <c r="G483" s="2" t="s">
        <v>5667</v>
      </c>
      <c r="I483" s="2" t="s">
        <v>1281</v>
      </c>
      <c r="J483" s="2" t="s">
        <v>6440</v>
      </c>
      <c r="K483" s="2" t="s">
        <v>19</v>
      </c>
      <c r="L483" s="2" t="str">
        <f t="shared" si="27"/>
        <v>FREUDENBERG-CORTECO22763502001189</v>
      </c>
      <c r="M483" s="2">
        <f t="shared" si="26"/>
        <v>14</v>
      </c>
    </row>
    <row r="484" spans="1:13" x14ac:dyDescent="0.2">
      <c r="A484" s="5" t="s">
        <v>399</v>
      </c>
      <c r="B484" s="2" t="s">
        <v>400</v>
      </c>
      <c r="C484" s="2" t="s">
        <v>5665</v>
      </c>
      <c r="D484" s="2" t="s">
        <v>5666</v>
      </c>
      <c r="E484" s="2" t="s">
        <v>388</v>
      </c>
      <c r="F484" s="2" t="s">
        <v>389</v>
      </c>
      <c r="G484" s="2" t="s">
        <v>5667</v>
      </c>
      <c r="I484" s="2" t="s">
        <v>1281</v>
      </c>
      <c r="J484" s="2" t="s">
        <v>6440</v>
      </c>
      <c r="K484" s="2" t="s">
        <v>19</v>
      </c>
      <c r="L484" s="2" t="str">
        <f t="shared" si="27"/>
        <v>FREUDENBERG-CORTECO22763502001774</v>
      </c>
      <c r="M484" s="2">
        <f t="shared" si="26"/>
        <v>14</v>
      </c>
    </row>
    <row r="485" spans="1:13" x14ac:dyDescent="0.2">
      <c r="A485" s="5" t="s">
        <v>405</v>
      </c>
      <c r="B485" s="2" t="s">
        <v>5336</v>
      </c>
      <c r="C485" s="2" t="s">
        <v>5560</v>
      </c>
      <c r="D485" s="2" t="s">
        <v>5561</v>
      </c>
      <c r="E485" s="2" t="s">
        <v>396</v>
      </c>
      <c r="F485" s="2" t="s">
        <v>142</v>
      </c>
      <c r="G485" s="2" t="s">
        <v>5416</v>
      </c>
      <c r="H485" s="2" t="s">
        <v>5128</v>
      </c>
      <c r="I485" s="2" t="s">
        <v>1281</v>
      </c>
      <c r="J485" s="2" t="s">
        <v>6440</v>
      </c>
      <c r="K485" s="2" t="s">
        <v>19</v>
      </c>
      <c r="L485" s="2" t="str">
        <f t="shared" si="27"/>
        <v>FREUDENBERG-CORTECO33657677002442</v>
      </c>
      <c r="M485" s="2">
        <f t="shared" si="26"/>
        <v>14</v>
      </c>
    </row>
    <row r="486" spans="1:13" x14ac:dyDescent="0.2">
      <c r="A486" s="5" t="s">
        <v>5646</v>
      </c>
      <c r="B486" s="2" t="s">
        <v>5336</v>
      </c>
      <c r="C486" s="2" t="s">
        <v>5647</v>
      </c>
      <c r="D486" s="2" t="s">
        <v>5648</v>
      </c>
      <c r="E486" s="2" t="s">
        <v>5649</v>
      </c>
      <c r="F486" s="2" t="s">
        <v>142</v>
      </c>
      <c r="G486" s="2" t="s">
        <v>5650</v>
      </c>
      <c r="H486" s="2" t="s">
        <v>5651</v>
      </c>
      <c r="I486" s="2" t="s">
        <v>1281</v>
      </c>
      <c r="J486" s="2" t="s">
        <v>6440</v>
      </c>
      <c r="K486" s="2" t="s">
        <v>19</v>
      </c>
      <c r="L486" s="2" t="str">
        <f t="shared" si="27"/>
        <v>FREUDENBERG-CORTECO33657677002523</v>
      </c>
      <c r="M486" s="2">
        <f t="shared" si="26"/>
        <v>14</v>
      </c>
    </row>
    <row r="487" spans="1:13" x14ac:dyDescent="0.2">
      <c r="A487" s="5" t="s">
        <v>5536</v>
      </c>
      <c r="B487" s="2" t="s">
        <v>5336</v>
      </c>
      <c r="C487" s="2" t="s">
        <v>5537</v>
      </c>
      <c r="D487" s="2" t="s">
        <v>5538</v>
      </c>
      <c r="E487" s="2" t="s">
        <v>772</v>
      </c>
      <c r="F487" s="2" t="s">
        <v>142</v>
      </c>
      <c r="G487" s="2" t="s">
        <v>5539</v>
      </c>
      <c r="H487" s="2" t="s">
        <v>5128</v>
      </c>
      <c r="I487" s="2" t="s">
        <v>1281</v>
      </c>
      <c r="J487" s="2" t="s">
        <v>6440</v>
      </c>
      <c r="K487" s="2" t="s">
        <v>19</v>
      </c>
      <c r="L487" s="2" t="str">
        <f t="shared" si="27"/>
        <v>FREUDENBERG-CORTECO33657677002795</v>
      </c>
      <c r="M487" s="2">
        <f t="shared" si="26"/>
        <v>14</v>
      </c>
    </row>
    <row r="488" spans="1:13" x14ac:dyDescent="0.2">
      <c r="A488" s="5" t="s">
        <v>5335</v>
      </c>
      <c r="B488" s="2" t="s">
        <v>5336</v>
      </c>
      <c r="C488" s="2" t="s">
        <v>5337</v>
      </c>
      <c r="D488" s="2" t="s">
        <v>5338</v>
      </c>
      <c r="E488" s="2" t="s">
        <v>404</v>
      </c>
      <c r="F488" s="2" t="s">
        <v>55</v>
      </c>
      <c r="G488" s="2" t="s">
        <v>5339</v>
      </c>
      <c r="H488" s="2" t="s">
        <v>5128</v>
      </c>
      <c r="I488" s="2" t="s">
        <v>1281</v>
      </c>
      <c r="J488" s="2" t="s">
        <v>6440</v>
      </c>
      <c r="K488" s="2" t="s">
        <v>19</v>
      </c>
      <c r="L488" s="2" t="str">
        <f t="shared" si="27"/>
        <v>FREUDENBERG-CORTECO33657677003333</v>
      </c>
      <c r="M488" s="2">
        <f t="shared" si="26"/>
        <v>14</v>
      </c>
    </row>
    <row r="489" spans="1:13" x14ac:dyDescent="0.2">
      <c r="A489" s="5" t="s">
        <v>6078</v>
      </c>
      <c r="B489" s="2" t="s">
        <v>5149</v>
      </c>
      <c r="C489" s="2" t="s">
        <v>5150</v>
      </c>
      <c r="D489" s="2" t="s">
        <v>5151</v>
      </c>
      <c r="E489" s="2" t="s">
        <v>763</v>
      </c>
      <c r="F489" s="2" t="s">
        <v>180</v>
      </c>
      <c r="G489" s="2" t="s">
        <v>5152</v>
      </c>
      <c r="H489" s="2" t="s">
        <v>5153</v>
      </c>
      <c r="I489" s="2" t="s">
        <v>1281</v>
      </c>
      <c r="J489" s="2" t="s">
        <v>6440</v>
      </c>
      <c r="K489" s="2" t="s">
        <v>19</v>
      </c>
      <c r="L489" s="2" t="str">
        <f t="shared" si="27"/>
        <v>FREUDENBERG-CORTECO05215132000154</v>
      </c>
      <c r="M489" s="2">
        <f t="shared" si="26"/>
        <v>14</v>
      </c>
    </row>
    <row r="490" spans="1:13" x14ac:dyDescent="0.2">
      <c r="A490" s="5" t="s">
        <v>6080</v>
      </c>
      <c r="B490" s="2" t="s">
        <v>5149</v>
      </c>
      <c r="C490" s="2" t="s">
        <v>5149</v>
      </c>
      <c r="D490" s="2" t="s">
        <v>5622</v>
      </c>
      <c r="E490" s="2" t="s">
        <v>5623</v>
      </c>
      <c r="F490" s="2" t="s">
        <v>180</v>
      </c>
      <c r="G490" s="2" t="s">
        <v>5624</v>
      </c>
      <c r="H490" s="2" t="s">
        <v>5625</v>
      </c>
      <c r="I490" s="2" t="s">
        <v>1281</v>
      </c>
      <c r="J490" s="2" t="s">
        <v>6440</v>
      </c>
      <c r="K490" s="2" t="s">
        <v>19</v>
      </c>
      <c r="L490" s="2" t="str">
        <f t="shared" si="27"/>
        <v>FREUDENBERG-CORTECO05215132001398</v>
      </c>
      <c r="M490" s="2">
        <f t="shared" si="26"/>
        <v>14</v>
      </c>
    </row>
    <row r="491" spans="1:13" x14ac:dyDescent="0.2">
      <c r="A491" s="5" t="s">
        <v>6079</v>
      </c>
      <c r="B491" s="2" t="s">
        <v>5149</v>
      </c>
      <c r="C491" s="2" t="s">
        <v>5149</v>
      </c>
      <c r="D491" s="2" t="s">
        <v>5361</v>
      </c>
      <c r="E491" s="2" t="s">
        <v>394</v>
      </c>
      <c r="F491" s="2" t="s">
        <v>395</v>
      </c>
      <c r="G491" s="2" t="s">
        <v>5362</v>
      </c>
      <c r="H491" s="2" t="s">
        <v>1281</v>
      </c>
      <c r="I491" s="2" t="s">
        <v>1281</v>
      </c>
      <c r="J491" s="2" t="s">
        <v>6440</v>
      </c>
      <c r="K491" s="2" t="s">
        <v>19</v>
      </c>
      <c r="L491" s="2" t="str">
        <f t="shared" si="27"/>
        <v>FREUDENBERG-CORTECO05215132002521</v>
      </c>
      <c r="M491" s="2">
        <f t="shared" si="26"/>
        <v>14</v>
      </c>
    </row>
    <row r="492" spans="1:13" x14ac:dyDescent="0.2">
      <c r="A492" s="5" t="s">
        <v>6081</v>
      </c>
      <c r="B492" s="2" t="s">
        <v>5494</v>
      </c>
      <c r="C492" s="2" t="s">
        <v>5495</v>
      </c>
      <c r="D492" s="2" t="s">
        <v>5496</v>
      </c>
      <c r="E492" s="2" t="s">
        <v>750</v>
      </c>
      <c r="F492" s="2" t="s">
        <v>180</v>
      </c>
      <c r="G492" s="2" t="s">
        <v>5497</v>
      </c>
      <c r="H492" s="2" t="s">
        <v>5498</v>
      </c>
      <c r="I492" s="2" t="s">
        <v>1281</v>
      </c>
      <c r="J492" s="2" t="s">
        <v>6440</v>
      </c>
      <c r="K492" s="2" t="s">
        <v>19</v>
      </c>
      <c r="L492" s="2" t="str">
        <f t="shared" si="27"/>
        <v>FREUDENBERG-CORTECO01196537000131</v>
      </c>
      <c r="M492" s="2">
        <f t="shared" si="26"/>
        <v>14</v>
      </c>
    </row>
    <row r="493" spans="1:13" x14ac:dyDescent="0.2">
      <c r="A493" s="5" t="s">
        <v>696</v>
      </c>
      <c r="B493" s="2" t="s">
        <v>3996</v>
      </c>
      <c r="C493" s="2" t="s">
        <v>3999</v>
      </c>
      <c r="D493" s="2" t="s">
        <v>5999</v>
      </c>
      <c r="E493" s="2" t="s">
        <v>697</v>
      </c>
      <c r="F493" s="2" t="s">
        <v>24</v>
      </c>
      <c r="G493" s="2" t="s">
        <v>3997</v>
      </c>
      <c r="H493" s="2" t="s">
        <v>4000</v>
      </c>
      <c r="I493" s="2" t="s">
        <v>3998</v>
      </c>
      <c r="J493" s="2" t="s">
        <v>6440</v>
      </c>
      <c r="K493" s="2" t="s">
        <v>19</v>
      </c>
      <c r="L493" s="2" t="str">
        <f t="shared" si="27"/>
        <v>FREUDENBERG-CORTECO56761745000128</v>
      </c>
      <c r="M493" s="2">
        <f t="shared" si="26"/>
        <v>14</v>
      </c>
    </row>
    <row r="494" spans="1:13" x14ac:dyDescent="0.2">
      <c r="A494" s="5" t="s">
        <v>5439</v>
      </c>
      <c r="B494" s="2" t="s">
        <v>5440</v>
      </c>
      <c r="C494" s="2" t="s">
        <v>5441</v>
      </c>
      <c r="D494" s="2" t="s">
        <v>5442</v>
      </c>
      <c r="E494" s="2" t="s">
        <v>396</v>
      </c>
      <c r="F494" s="2" t="s">
        <v>142</v>
      </c>
      <c r="G494" s="2" t="s">
        <v>5416</v>
      </c>
      <c r="H494" s="2" t="s">
        <v>1281</v>
      </c>
      <c r="I494" s="2" t="s">
        <v>1281</v>
      </c>
      <c r="J494" s="2" t="s">
        <v>6440</v>
      </c>
      <c r="K494" s="2" t="s">
        <v>19</v>
      </c>
      <c r="L494" s="2" t="str">
        <f t="shared" si="27"/>
        <v>FREUDENBERG-CORTECO33657677003414</v>
      </c>
      <c r="M494" s="2">
        <f t="shared" ref="M494:M557" si="28">LEN(A494)</f>
        <v>14</v>
      </c>
    </row>
    <row r="495" spans="1:13" x14ac:dyDescent="0.2">
      <c r="A495" s="5" t="s">
        <v>5276</v>
      </c>
      <c r="B495" s="2" t="s">
        <v>5277</v>
      </c>
      <c r="C495" s="2" t="s">
        <v>5278</v>
      </c>
      <c r="D495" s="2" t="s">
        <v>5279</v>
      </c>
      <c r="E495" s="2" t="s">
        <v>402</v>
      </c>
      <c r="F495" s="2" t="s">
        <v>403</v>
      </c>
      <c r="G495" s="2" t="s">
        <v>5280</v>
      </c>
      <c r="H495" s="2" t="s">
        <v>5128</v>
      </c>
      <c r="I495" s="2" t="s">
        <v>1281</v>
      </c>
      <c r="J495" s="2" t="s">
        <v>6440</v>
      </c>
      <c r="K495" s="2" t="s">
        <v>19</v>
      </c>
      <c r="L495" s="2" t="str">
        <f t="shared" si="27"/>
        <v>FREUDENBERG-CORTECO22763502002827</v>
      </c>
      <c r="M495" s="2">
        <f t="shared" si="28"/>
        <v>14</v>
      </c>
    </row>
    <row r="496" spans="1:13" x14ac:dyDescent="0.2">
      <c r="A496" s="5" t="s">
        <v>4001</v>
      </c>
      <c r="B496" s="2" t="s">
        <v>4002</v>
      </c>
      <c r="C496" s="2" t="s">
        <v>4002</v>
      </c>
      <c r="D496" s="2" t="s">
        <v>4003</v>
      </c>
      <c r="E496" s="2" t="s">
        <v>433</v>
      </c>
      <c r="F496" s="2" t="s">
        <v>24</v>
      </c>
      <c r="G496" s="2" t="s">
        <v>4004</v>
      </c>
      <c r="H496" s="2" t="s">
        <v>4005</v>
      </c>
      <c r="I496" s="2" t="s">
        <v>4006</v>
      </c>
      <c r="J496" s="2" t="s">
        <v>6440</v>
      </c>
      <c r="K496" s="2" t="s">
        <v>19</v>
      </c>
      <c r="L496" s="2" t="str">
        <f t="shared" si="27"/>
        <v>FREUDENBERG-CORTECO54270269000117</v>
      </c>
      <c r="M496" s="2">
        <f t="shared" si="28"/>
        <v>14</v>
      </c>
    </row>
    <row r="497" spans="1:13" x14ac:dyDescent="0.2">
      <c r="A497" s="5" t="s">
        <v>3439</v>
      </c>
      <c r="B497" s="2" t="s">
        <v>4514</v>
      </c>
      <c r="C497" s="2" t="s">
        <v>4515</v>
      </c>
      <c r="D497" s="2" t="s">
        <v>4516</v>
      </c>
      <c r="E497" s="2" t="s">
        <v>4517</v>
      </c>
      <c r="F497" s="2" t="s">
        <v>424</v>
      </c>
      <c r="G497" s="2" t="s">
        <v>4518</v>
      </c>
      <c r="H497" s="2" t="s">
        <v>4519</v>
      </c>
      <c r="I497" s="2" t="s">
        <v>4520</v>
      </c>
      <c r="J497" s="2" t="s">
        <v>6440</v>
      </c>
      <c r="K497" s="2" t="s">
        <v>19</v>
      </c>
      <c r="L497" s="2" t="str">
        <f t="shared" si="27"/>
        <v>FREUDENBERG-CORTECO13453458000148</v>
      </c>
      <c r="M497" s="2">
        <f t="shared" si="28"/>
        <v>14</v>
      </c>
    </row>
    <row r="498" spans="1:13" x14ac:dyDescent="0.2">
      <c r="A498" s="5" t="s">
        <v>5565</v>
      </c>
      <c r="B498" s="2" t="s">
        <v>5566</v>
      </c>
      <c r="C498" s="2" t="s">
        <v>5567</v>
      </c>
      <c r="D498" s="2" t="s">
        <v>5568</v>
      </c>
      <c r="E498" s="2" t="s">
        <v>413</v>
      </c>
      <c r="F498" s="2" t="s">
        <v>142</v>
      </c>
      <c r="G498" s="2" t="s">
        <v>5569</v>
      </c>
      <c r="H498" s="2" t="s">
        <v>5570</v>
      </c>
      <c r="I498" s="2" t="s">
        <v>5571</v>
      </c>
      <c r="J498" s="2" t="s">
        <v>6440</v>
      </c>
      <c r="K498" s="2" t="s">
        <v>19</v>
      </c>
      <c r="L498" s="2" t="str">
        <f t="shared" si="27"/>
        <v>FREUDENBERG-CORTECO21179081000109</v>
      </c>
      <c r="M498" s="2">
        <f t="shared" si="28"/>
        <v>14</v>
      </c>
    </row>
    <row r="499" spans="1:13" x14ac:dyDescent="0.2">
      <c r="A499" s="5" t="s">
        <v>6082</v>
      </c>
      <c r="B499" s="2" t="s">
        <v>5208</v>
      </c>
      <c r="C499" s="2" t="s">
        <v>5209</v>
      </c>
      <c r="D499" s="2" t="s">
        <v>5210</v>
      </c>
      <c r="E499" s="2" t="s">
        <v>1131</v>
      </c>
      <c r="F499" s="2" t="s">
        <v>180</v>
      </c>
      <c r="G499" s="2" t="s">
        <v>5157</v>
      </c>
      <c r="H499" s="2" t="s">
        <v>5211</v>
      </c>
      <c r="I499" s="2" t="s">
        <v>1281</v>
      </c>
      <c r="J499" s="2" t="s">
        <v>6440</v>
      </c>
      <c r="K499" s="2" t="s">
        <v>19</v>
      </c>
      <c r="L499" s="2" t="str">
        <f t="shared" si="27"/>
        <v>FREUDENBERG-CORTECO04775185000167</v>
      </c>
      <c r="M499" s="2">
        <f t="shared" si="28"/>
        <v>14</v>
      </c>
    </row>
    <row r="500" spans="1:13" x14ac:dyDescent="0.2">
      <c r="A500" s="5" t="s">
        <v>4007</v>
      </c>
      <c r="B500" s="2" t="s">
        <v>4008</v>
      </c>
      <c r="C500" s="2" t="s">
        <v>4009</v>
      </c>
      <c r="D500" s="2" t="s">
        <v>4010</v>
      </c>
      <c r="E500" s="2" t="s">
        <v>433</v>
      </c>
      <c r="F500" s="2" t="s">
        <v>24</v>
      </c>
      <c r="G500" s="2" t="s">
        <v>4011</v>
      </c>
      <c r="H500" s="2" t="s">
        <v>4012</v>
      </c>
      <c r="I500" s="2" t="s">
        <v>4013</v>
      </c>
      <c r="J500" s="2" t="s">
        <v>6440</v>
      </c>
      <c r="K500" s="2" t="s">
        <v>19</v>
      </c>
      <c r="L500" s="2" t="str">
        <f t="shared" si="27"/>
        <v>FREUDENBERG-CORTECO71991608000173</v>
      </c>
      <c r="M500" s="2">
        <f t="shared" si="28"/>
        <v>14</v>
      </c>
    </row>
    <row r="501" spans="1:13" x14ac:dyDescent="0.2">
      <c r="A501" s="5" t="s">
        <v>4540</v>
      </c>
      <c r="B501" s="2" t="s">
        <v>4528</v>
      </c>
      <c r="C501" s="2" t="s">
        <v>4541</v>
      </c>
      <c r="D501" s="2" t="s">
        <v>4542</v>
      </c>
      <c r="E501" s="2" t="s">
        <v>4543</v>
      </c>
      <c r="F501" s="2" t="s">
        <v>62</v>
      </c>
      <c r="G501" s="2" t="s">
        <v>4544</v>
      </c>
      <c r="H501" s="2" t="s">
        <v>4545</v>
      </c>
      <c r="I501" s="2" t="s">
        <v>4546</v>
      </c>
      <c r="J501" s="2" t="s">
        <v>6440</v>
      </c>
      <c r="K501" s="2" t="s">
        <v>19</v>
      </c>
      <c r="L501" s="2" t="str">
        <f t="shared" si="27"/>
        <v>FREUDENBERG-CORTECO05127614000593</v>
      </c>
      <c r="M501" s="2">
        <f t="shared" si="28"/>
        <v>14</v>
      </c>
    </row>
    <row r="502" spans="1:13" x14ac:dyDescent="0.2">
      <c r="A502" s="5" t="s">
        <v>4534</v>
      </c>
      <c r="B502" s="2" t="s">
        <v>4528</v>
      </c>
      <c r="C502" s="2" t="s">
        <v>4535</v>
      </c>
      <c r="D502" s="2" t="s">
        <v>4536</v>
      </c>
      <c r="E502" s="2" t="s">
        <v>4344</v>
      </c>
      <c r="F502" s="2" t="s">
        <v>62</v>
      </c>
      <c r="G502" s="2" t="s">
        <v>4537</v>
      </c>
      <c r="H502" s="2" t="s">
        <v>4538</v>
      </c>
      <c r="I502" s="2" t="s">
        <v>4539</v>
      </c>
      <c r="J502" s="2" t="s">
        <v>6440</v>
      </c>
      <c r="K502" s="2" t="s">
        <v>19</v>
      </c>
      <c r="L502" s="2" t="str">
        <f t="shared" si="27"/>
        <v>FREUDENBERG-CORTECO25127614000160</v>
      </c>
      <c r="M502" s="2">
        <f t="shared" si="28"/>
        <v>14</v>
      </c>
    </row>
    <row r="503" spans="1:13" x14ac:dyDescent="0.2">
      <c r="A503" s="5" t="s">
        <v>4553</v>
      </c>
      <c r="B503" s="2" t="s">
        <v>4528</v>
      </c>
      <c r="C503" s="2" t="s">
        <v>4541</v>
      </c>
      <c r="D503" s="2" t="s">
        <v>4554</v>
      </c>
      <c r="E503" s="2" t="s">
        <v>4344</v>
      </c>
      <c r="F503" s="2" t="s">
        <v>62</v>
      </c>
      <c r="G503" s="2" t="s">
        <v>4555</v>
      </c>
      <c r="H503" s="2" t="s">
        <v>4556</v>
      </c>
      <c r="I503" s="2" t="s">
        <v>4557</v>
      </c>
      <c r="J503" s="2" t="s">
        <v>6440</v>
      </c>
      <c r="K503" s="2" t="s">
        <v>19</v>
      </c>
      <c r="L503" s="2" t="str">
        <f t="shared" si="27"/>
        <v>FREUDENBERG-CORTECO25127614000240</v>
      </c>
      <c r="M503" s="2">
        <f t="shared" si="28"/>
        <v>14</v>
      </c>
    </row>
    <row r="504" spans="1:13" x14ac:dyDescent="0.2">
      <c r="A504" s="5" t="s">
        <v>470</v>
      </c>
      <c r="B504" s="2" t="s">
        <v>4528</v>
      </c>
      <c r="C504" s="2" t="s">
        <v>4529</v>
      </c>
      <c r="D504" s="2" t="s">
        <v>4530</v>
      </c>
      <c r="E504" s="2" t="s">
        <v>4344</v>
      </c>
      <c r="F504" s="2" t="s">
        <v>62</v>
      </c>
      <c r="G504" s="2" t="s">
        <v>4531</v>
      </c>
      <c r="H504" s="2" t="s">
        <v>4532</v>
      </c>
      <c r="I504" s="2" t="s">
        <v>4533</v>
      </c>
      <c r="J504" s="2" t="s">
        <v>6440</v>
      </c>
      <c r="K504" s="2" t="s">
        <v>19</v>
      </c>
      <c r="L504" s="2" t="str">
        <f t="shared" si="27"/>
        <v>FREUDENBERG-CORTECO25127614000402</v>
      </c>
      <c r="M504" s="2">
        <f t="shared" si="28"/>
        <v>14</v>
      </c>
    </row>
    <row r="505" spans="1:13" x14ac:dyDescent="0.2">
      <c r="A505" s="5" t="s">
        <v>4547</v>
      </c>
      <c r="B505" s="2" t="s">
        <v>4528</v>
      </c>
      <c r="C505" s="2" t="s">
        <v>4541</v>
      </c>
      <c r="D505" s="2" t="s">
        <v>4548</v>
      </c>
      <c r="E505" s="2" t="s">
        <v>4549</v>
      </c>
      <c r="F505" s="2" t="s">
        <v>62</v>
      </c>
      <c r="G505" s="2" t="s">
        <v>4550</v>
      </c>
      <c r="H505" s="2" t="s">
        <v>4551</v>
      </c>
      <c r="I505" s="2" t="s">
        <v>4552</v>
      </c>
      <c r="J505" s="2" t="s">
        <v>6440</v>
      </c>
      <c r="K505" s="2" t="s">
        <v>19</v>
      </c>
      <c r="L505" s="2" t="str">
        <f t="shared" si="27"/>
        <v>FREUDENBERG-CORTECO25127614000755</v>
      </c>
      <c r="M505" s="2">
        <f t="shared" si="28"/>
        <v>14</v>
      </c>
    </row>
    <row r="506" spans="1:13" x14ac:dyDescent="0.2">
      <c r="A506" s="5" t="s">
        <v>4558</v>
      </c>
      <c r="B506" s="2" t="s">
        <v>4528</v>
      </c>
      <c r="C506" s="2" t="s">
        <v>4541</v>
      </c>
      <c r="D506" s="2" t="s">
        <v>4559</v>
      </c>
      <c r="E506" s="2" t="s">
        <v>4560</v>
      </c>
      <c r="F506" s="2" t="s">
        <v>62</v>
      </c>
      <c r="G506" s="2" t="s">
        <v>4561</v>
      </c>
      <c r="H506" s="2" t="s">
        <v>4562</v>
      </c>
      <c r="I506" s="2" t="s">
        <v>4563</v>
      </c>
      <c r="J506" s="2" t="s">
        <v>6440</v>
      </c>
      <c r="K506" s="2" t="s">
        <v>19</v>
      </c>
      <c r="L506" s="2" t="str">
        <f t="shared" si="27"/>
        <v>FREUDENBERG-CORTECO25127614000917</v>
      </c>
      <c r="M506" s="2">
        <f t="shared" si="28"/>
        <v>14</v>
      </c>
    </row>
    <row r="507" spans="1:13" x14ac:dyDescent="0.2">
      <c r="A507" s="5" t="s">
        <v>4571</v>
      </c>
      <c r="B507" s="2" t="s">
        <v>4572</v>
      </c>
      <c r="C507" s="2" t="s">
        <v>4573</v>
      </c>
      <c r="D507" s="2" t="s">
        <v>4574</v>
      </c>
      <c r="E507" s="2" t="s">
        <v>4575</v>
      </c>
      <c r="F507" s="2" t="s">
        <v>62</v>
      </c>
      <c r="G507" s="2" t="s">
        <v>4576</v>
      </c>
      <c r="H507" s="2" t="s">
        <v>4577</v>
      </c>
      <c r="I507" s="2" t="s">
        <v>4578</v>
      </c>
      <c r="J507" s="2" t="s">
        <v>6440</v>
      </c>
      <c r="K507" s="2" t="s">
        <v>19</v>
      </c>
      <c r="L507" s="2" t="str">
        <f t="shared" si="27"/>
        <v>FREUDENBERG-CORTECO11244056000299</v>
      </c>
      <c r="M507" s="2">
        <f t="shared" si="28"/>
        <v>14</v>
      </c>
    </row>
    <row r="508" spans="1:13" x14ac:dyDescent="0.2">
      <c r="A508" s="5" t="s">
        <v>6437</v>
      </c>
      <c r="B508" s="2" t="s">
        <v>4572</v>
      </c>
      <c r="C508" s="2" t="s">
        <v>4573</v>
      </c>
      <c r="D508" s="2" t="s">
        <v>6438</v>
      </c>
      <c r="E508" s="2" t="s">
        <v>4575</v>
      </c>
      <c r="F508" s="2" t="s">
        <v>62</v>
      </c>
      <c r="G508" s="2" t="s">
        <v>6439</v>
      </c>
      <c r="H508" s="2" t="s">
        <v>4577</v>
      </c>
      <c r="I508" s="2" t="s">
        <v>4578</v>
      </c>
      <c r="J508" s="2" t="s">
        <v>6440</v>
      </c>
      <c r="K508" s="2" t="s">
        <v>19</v>
      </c>
      <c r="L508" s="2" t="str">
        <f t="shared" si="27"/>
        <v>FREUDENBERG-CORTECO29921718000100</v>
      </c>
      <c r="M508" s="2">
        <f t="shared" si="28"/>
        <v>14</v>
      </c>
    </row>
    <row r="509" spans="1:13" x14ac:dyDescent="0.2">
      <c r="A509" s="5" t="s">
        <v>4564</v>
      </c>
      <c r="B509" s="2" t="s">
        <v>4565</v>
      </c>
      <c r="C509" s="2" t="s">
        <v>4566</v>
      </c>
      <c r="D509" s="2" t="s">
        <v>4567</v>
      </c>
      <c r="E509" s="2" t="s">
        <v>4517</v>
      </c>
      <c r="F509" s="2" t="s">
        <v>424</v>
      </c>
      <c r="G509" s="2" t="s">
        <v>4568</v>
      </c>
      <c r="H509" s="2" t="s">
        <v>4569</v>
      </c>
      <c r="I509" s="2" t="s">
        <v>4570</v>
      </c>
      <c r="J509" s="2" t="s">
        <v>6440</v>
      </c>
      <c r="K509" s="2" t="s">
        <v>19</v>
      </c>
      <c r="L509" s="2" t="str">
        <f t="shared" si="27"/>
        <v>FREUDENBERG-CORTECO11244056000108</v>
      </c>
      <c r="M509" s="2">
        <f t="shared" si="28"/>
        <v>14</v>
      </c>
    </row>
    <row r="510" spans="1:13" x14ac:dyDescent="0.2">
      <c r="A510" s="5" t="s">
        <v>3565</v>
      </c>
      <c r="B510" s="2" t="s">
        <v>3566</v>
      </c>
      <c r="C510" s="2" t="s">
        <v>3567</v>
      </c>
      <c r="D510" s="2" t="s">
        <v>3568</v>
      </c>
      <c r="E510" s="2" t="s">
        <v>2571</v>
      </c>
      <c r="F510" s="2" t="s">
        <v>24</v>
      </c>
      <c r="G510" s="2" t="s">
        <v>3569</v>
      </c>
      <c r="H510" s="2" t="s">
        <v>3570</v>
      </c>
      <c r="I510" s="2" t="s">
        <v>3571</v>
      </c>
      <c r="J510" s="2" t="s">
        <v>6440</v>
      </c>
      <c r="K510" s="2" t="s">
        <v>19</v>
      </c>
      <c r="L510" s="2" t="str">
        <f t="shared" si="27"/>
        <v>FREUDENBERG-CORTECO13539825000120</v>
      </c>
      <c r="M510" s="2">
        <f t="shared" si="28"/>
        <v>14</v>
      </c>
    </row>
    <row r="511" spans="1:13" x14ac:dyDescent="0.2">
      <c r="A511" s="5" t="s">
        <v>650</v>
      </c>
      <c r="B511" s="2" t="s">
        <v>4863</v>
      </c>
      <c r="C511" s="2" t="s">
        <v>4864</v>
      </c>
      <c r="D511" s="2" t="s">
        <v>4865</v>
      </c>
      <c r="E511" s="2" t="s">
        <v>42</v>
      </c>
      <c r="F511" s="2" t="s">
        <v>30</v>
      </c>
      <c r="G511" s="2" t="s">
        <v>4866</v>
      </c>
      <c r="H511" s="2" t="s">
        <v>4867</v>
      </c>
      <c r="I511" s="2" t="s">
        <v>4868</v>
      </c>
      <c r="J511" s="2" t="s">
        <v>6440</v>
      </c>
      <c r="K511" s="2" t="s">
        <v>19</v>
      </c>
      <c r="L511" s="2" t="str">
        <f t="shared" si="27"/>
        <v>FREUDENBERG-CORTECO08108006000270</v>
      </c>
      <c r="M511" s="2">
        <f t="shared" si="28"/>
        <v>14</v>
      </c>
    </row>
    <row r="512" spans="1:13" x14ac:dyDescent="0.2">
      <c r="A512" s="5" t="s">
        <v>5481</v>
      </c>
      <c r="B512" s="2" t="s">
        <v>5482</v>
      </c>
      <c r="C512" s="2" t="s">
        <v>5483</v>
      </c>
      <c r="D512" s="2" t="s">
        <v>5484</v>
      </c>
      <c r="E512" s="2" t="s">
        <v>393</v>
      </c>
      <c r="F512" s="2" t="s">
        <v>180</v>
      </c>
      <c r="G512" s="2" t="s">
        <v>5485</v>
      </c>
      <c r="H512" s="2" t="s">
        <v>5486</v>
      </c>
      <c r="I512" s="2" t="s">
        <v>5487</v>
      </c>
      <c r="J512" s="2" t="s">
        <v>6440</v>
      </c>
      <c r="K512" s="2" t="s">
        <v>19</v>
      </c>
      <c r="L512" s="2" t="str">
        <f t="shared" si="27"/>
        <v>FREUDENBERG-CORTECO10477732000120</v>
      </c>
      <c r="M512" s="2">
        <f t="shared" si="28"/>
        <v>14</v>
      </c>
    </row>
    <row r="513" spans="1:13" x14ac:dyDescent="0.2">
      <c r="A513" s="5" t="s">
        <v>4869</v>
      </c>
      <c r="B513" s="2" t="s">
        <v>4870</v>
      </c>
      <c r="C513" s="2" t="s">
        <v>4870</v>
      </c>
      <c r="D513" s="2" t="s">
        <v>4871</v>
      </c>
      <c r="E513" s="2" t="s">
        <v>609</v>
      </c>
      <c r="F513" s="2" t="s">
        <v>610</v>
      </c>
      <c r="G513" s="2" t="s">
        <v>4872</v>
      </c>
      <c r="H513" s="2" t="s">
        <v>4873</v>
      </c>
      <c r="I513" s="2" t="s">
        <v>4874</v>
      </c>
      <c r="J513" s="2" t="s">
        <v>6440</v>
      </c>
      <c r="K513" s="2" t="s">
        <v>19</v>
      </c>
      <c r="L513" s="2" t="str">
        <f t="shared" si="27"/>
        <v>FREUDENBERG-CORTECO17524352000149</v>
      </c>
      <c r="M513" s="2">
        <f t="shared" si="28"/>
        <v>14</v>
      </c>
    </row>
    <row r="514" spans="1:13" x14ac:dyDescent="0.2">
      <c r="A514" s="5" t="s">
        <v>4875</v>
      </c>
      <c r="B514" s="2" t="s">
        <v>4876</v>
      </c>
      <c r="C514" s="2" t="s">
        <v>4877</v>
      </c>
      <c r="D514" s="2" t="s">
        <v>4878</v>
      </c>
      <c r="E514" s="2" t="s">
        <v>88</v>
      </c>
      <c r="F514" s="2" t="s">
        <v>89</v>
      </c>
      <c r="G514" s="2" t="s">
        <v>4879</v>
      </c>
      <c r="H514" s="2" t="s">
        <v>4880</v>
      </c>
      <c r="I514" s="2" t="s">
        <v>4881</v>
      </c>
      <c r="J514" s="2" t="s">
        <v>6440</v>
      </c>
      <c r="K514" s="2" t="s">
        <v>19</v>
      </c>
      <c r="L514" s="2" t="str">
        <f t="shared" si="27"/>
        <v>FREUDENBERG-CORTECO10408123000110</v>
      </c>
      <c r="M514" s="2">
        <f t="shared" si="28"/>
        <v>14</v>
      </c>
    </row>
    <row r="515" spans="1:13" x14ac:dyDescent="0.2">
      <c r="A515" s="5" t="s">
        <v>6083</v>
      </c>
      <c r="B515" s="2" t="s">
        <v>4882</v>
      </c>
      <c r="C515" s="2" t="s">
        <v>4883</v>
      </c>
      <c r="D515" s="2" t="s">
        <v>4884</v>
      </c>
      <c r="E515" s="2" t="s">
        <v>81</v>
      </c>
      <c r="F515" s="2" t="s">
        <v>82</v>
      </c>
      <c r="G515" s="2" t="s">
        <v>4885</v>
      </c>
      <c r="H515" s="2" t="s">
        <v>4880</v>
      </c>
      <c r="I515" s="2" t="s">
        <v>4886</v>
      </c>
      <c r="J515" s="2" t="s">
        <v>6440</v>
      </c>
      <c r="K515" s="2" t="s">
        <v>19</v>
      </c>
      <c r="L515" s="2" t="str">
        <f t="shared" si="27"/>
        <v>FREUDENBERG-CORTECO08768703000176</v>
      </c>
      <c r="M515" s="2">
        <f t="shared" si="28"/>
        <v>14</v>
      </c>
    </row>
    <row r="516" spans="1:13" x14ac:dyDescent="0.2">
      <c r="A516" s="5" t="s">
        <v>6084</v>
      </c>
      <c r="B516" s="2" t="s">
        <v>4948</v>
      </c>
      <c r="C516" s="2" t="s">
        <v>4949</v>
      </c>
      <c r="D516" s="2" t="s">
        <v>4950</v>
      </c>
      <c r="E516" s="2" t="s">
        <v>423</v>
      </c>
      <c r="F516" s="2" t="s">
        <v>424</v>
      </c>
      <c r="G516" s="2" t="s">
        <v>4951</v>
      </c>
      <c r="H516" s="2" t="s">
        <v>4880</v>
      </c>
      <c r="I516" s="2" t="s">
        <v>4952</v>
      </c>
      <c r="J516" s="2" t="s">
        <v>6440</v>
      </c>
      <c r="K516" s="2" t="s">
        <v>19</v>
      </c>
      <c r="L516" s="2" t="str">
        <f t="shared" si="27"/>
        <v>FREUDENBERG-CORTECO09330294000194</v>
      </c>
      <c r="M516" s="2">
        <f t="shared" si="28"/>
        <v>14</v>
      </c>
    </row>
    <row r="517" spans="1:13" x14ac:dyDescent="0.2">
      <c r="A517" s="5" t="s">
        <v>6085</v>
      </c>
      <c r="B517" s="2" t="s">
        <v>4887</v>
      </c>
      <c r="C517" s="2" t="s">
        <v>4888</v>
      </c>
      <c r="D517" s="2" t="s">
        <v>4889</v>
      </c>
      <c r="E517" s="2" t="s">
        <v>440</v>
      </c>
      <c r="F517" s="2" t="s">
        <v>336</v>
      </c>
      <c r="G517" s="2" t="s">
        <v>4890</v>
      </c>
      <c r="H517" s="2" t="s">
        <v>4880</v>
      </c>
      <c r="I517" s="2" t="s">
        <v>4891</v>
      </c>
      <c r="J517" s="2" t="s">
        <v>6440</v>
      </c>
      <c r="K517" s="2" t="s">
        <v>19</v>
      </c>
      <c r="L517" s="2" t="str">
        <f t="shared" si="27"/>
        <v>FREUDENBERG-CORTECO07523452000105</v>
      </c>
      <c r="M517" s="2">
        <f t="shared" si="28"/>
        <v>14</v>
      </c>
    </row>
    <row r="518" spans="1:13" x14ac:dyDescent="0.2">
      <c r="A518" s="5" t="s">
        <v>4892</v>
      </c>
      <c r="B518" s="2" t="s">
        <v>4893</v>
      </c>
      <c r="C518" s="2" t="s">
        <v>4894</v>
      </c>
      <c r="D518" s="2" t="s">
        <v>4895</v>
      </c>
      <c r="E518" s="2" t="s">
        <v>61</v>
      </c>
      <c r="F518" s="2" t="s">
        <v>62</v>
      </c>
      <c r="G518" s="2" t="s">
        <v>4345</v>
      </c>
      <c r="H518" s="2" t="s">
        <v>4896</v>
      </c>
      <c r="I518" s="2" t="s">
        <v>4897</v>
      </c>
      <c r="J518" s="2" t="s">
        <v>6440</v>
      </c>
      <c r="K518" s="2" t="s">
        <v>19</v>
      </c>
      <c r="L518" s="2" t="str">
        <f t="shared" si="27"/>
        <v>FREUDENBERG-CORTECO15664953000121</v>
      </c>
      <c r="M518" s="2">
        <f t="shared" si="28"/>
        <v>14</v>
      </c>
    </row>
    <row r="519" spans="1:13" x14ac:dyDescent="0.2">
      <c r="A519" s="5" t="s">
        <v>6086</v>
      </c>
      <c r="B519" s="2" t="s">
        <v>4898</v>
      </c>
      <c r="C519" s="2" t="s">
        <v>4899</v>
      </c>
      <c r="D519" s="2" t="s">
        <v>4900</v>
      </c>
      <c r="E519" s="2" t="s">
        <v>68</v>
      </c>
      <c r="F519" s="2" t="s">
        <v>69</v>
      </c>
      <c r="G519" s="2" t="s">
        <v>4901</v>
      </c>
      <c r="H519" s="2" t="s">
        <v>4880</v>
      </c>
      <c r="I519" s="2" t="s">
        <v>4902</v>
      </c>
      <c r="J519" s="2" t="s">
        <v>6440</v>
      </c>
      <c r="K519" s="2" t="s">
        <v>19</v>
      </c>
      <c r="L519" s="2" t="str">
        <f t="shared" si="27"/>
        <v>FREUDENBERG-CORTECO05916095000101</v>
      </c>
      <c r="M519" s="2">
        <f t="shared" si="28"/>
        <v>14</v>
      </c>
    </row>
    <row r="520" spans="1:13" x14ac:dyDescent="0.2">
      <c r="A520" s="5" t="s">
        <v>4903</v>
      </c>
      <c r="B520" s="2" t="s">
        <v>4904</v>
      </c>
      <c r="C520" s="2" t="s">
        <v>4905</v>
      </c>
      <c r="D520" s="2" t="s">
        <v>4906</v>
      </c>
      <c r="E520" s="2" t="s">
        <v>404</v>
      </c>
      <c r="F520" s="2" t="s">
        <v>55</v>
      </c>
      <c r="G520" s="2" t="s">
        <v>4907</v>
      </c>
      <c r="H520" s="2" t="s">
        <v>4880</v>
      </c>
      <c r="I520" s="2" t="s">
        <v>4908</v>
      </c>
      <c r="J520" s="2" t="s">
        <v>6440</v>
      </c>
      <c r="K520" s="2" t="s">
        <v>19</v>
      </c>
      <c r="L520" s="2" t="str">
        <f t="shared" si="27"/>
        <v>FREUDENBERG-CORTECO11864942000134</v>
      </c>
      <c r="M520" s="2">
        <f t="shared" si="28"/>
        <v>14</v>
      </c>
    </row>
    <row r="521" spans="1:13" x14ac:dyDescent="0.2">
      <c r="A521" s="5" t="s">
        <v>6087</v>
      </c>
      <c r="B521" s="2" t="s">
        <v>4909</v>
      </c>
      <c r="C521" s="2" t="s">
        <v>4910</v>
      </c>
      <c r="D521" s="2" t="s">
        <v>4911</v>
      </c>
      <c r="E521" s="2" t="s">
        <v>4912</v>
      </c>
      <c r="F521" s="2" t="s">
        <v>142</v>
      </c>
      <c r="G521" s="2" t="s">
        <v>4913</v>
      </c>
      <c r="H521" s="2" t="s">
        <v>4880</v>
      </c>
      <c r="I521" s="2" t="s">
        <v>4914</v>
      </c>
      <c r="J521" s="2" t="s">
        <v>6440</v>
      </c>
      <c r="K521" s="2" t="s">
        <v>19</v>
      </c>
      <c r="L521" s="2" t="str">
        <f t="shared" si="27"/>
        <v>FREUDENBERG-CORTECO08707651000128</v>
      </c>
      <c r="M521" s="2">
        <f t="shared" si="28"/>
        <v>14</v>
      </c>
    </row>
    <row r="522" spans="1:13" x14ac:dyDescent="0.2">
      <c r="A522" s="5" t="s">
        <v>6088</v>
      </c>
      <c r="B522" s="2" t="s">
        <v>4915</v>
      </c>
      <c r="C522" s="2" t="s">
        <v>4916</v>
      </c>
      <c r="D522" s="2" t="s">
        <v>4917</v>
      </c>
      <c r="E522" s="2" t="s">
        <v>95</v>
      </c>
      <c r="F522" s="2" t="s">
        <v>96</v>
      </c>
      <c r="G522" s="2" t="s">
        <v>4918</v>
      </c>
      <c r="H522" s="2" t="s">
        <v>4880</v>
      </c>
      <c r="I522" s="2" t="s">
        <v>4919</v>
      </c>
      <c r="J522" s="2" t="s">
        <v>6440</v>
      </c>
      <c r="K522" s="2" t="s">
        <v>19</v>
      </c>
      <c r="L522" s="2" t="str">
        <f t="shared" si="27"/>
        <v>FREUDENBERG-CORTECO08723151000180</v>
      </c>
      <c r="M522" s="2">
        <f t="shared" si="28"/>
        <v>14</v>
      </c>
    </row>
    <row r="523" spans="1:13" x14ac:dyDescent="0.2">
      <c r="A523" s="5" t="s">
        <v>6089</v>
      </c>
      <c r="B523" s="2" t="s">
        <v>4920</v>
      </c>
      <c r="C523" s="2" t="s">
        <v>4921</v>
      </c>
      <c r="D523" s="2" t="s">
        <v>4922</v>
      </c>
      <c r="E523" s="2" t="s">
        <v>122</v>
      </c>
      <c r="F523" s="2" t="s">
        <v>16</v>
      </c>
      <c r="G523" s="2" t="s">
        <v>4923</v>
      </c>
      <c r="H523" s="2" t="s">
        <v>4924</v>
      </c>
      <c r="I523" s="2" t="s">
        <v>4925</v>
      </c>
      <c r="J523" s="2" t="s">
        <v>6440</v>
      </c>
      <c r="K523" s="2" t="s">
        <v>19</v>
      </c>
      <c r="L523" s="2" t="str">
        <f t="shared" si="27"/>
        <v>FREUDENBERG-CORTECO08058705000171</v>
      </c>
      <c r="M523" s="2">
        <f t="shared" si="28"/>
        <v>14</v>
      </c>
    </row>
    <row r="524" spans="1:13" x14ac:dyDescent="0.2">
      <c r="A524" s="5" t="s">
        <v>6090</v>
      </c>
      <c r="B524" s="2" t="s">
        <v>4926</v>
      </c>
      <c r="C524" s="2" t="s">
        <v>4927</v>
      </c>
      <c r="D524" s="2" t="s">
        <v>4928</v>
      </c>
      <c r="E524" s="2" t="s">
        <v>109</v>
      </c>
      <c r="F524" s="2" t="s">
        <v>110</v>
      </c>
      <c r="G524" s="2" t="s">
        <v>4929</v>
      </c>
      <c r="H524" s="2" t="s">
        <v>4880</v>
      </c>
      <c r="I524" s="2" t="s">
        <v>4930</v>
      </c>
      <c r="J524" s="2" t="s">
        <v>6440</v>
      </c>
      <c r="K524" s="2" t="s">
        <v>19</v>
      </c>
      <c r="L524" s="2" t="str">
        <f t="shared" si="27"/>
        <v>FREUDENBERG-CORTECO09017015000137</v>
      </c>
      <c r="M524" s="2">
        <f t="shared" si="28"/>
        <v>14</v>
      </c>
    </row>
    <row r="525" spans="1:13" x14ac:dyDescent="0.2">
      <c r="A525" s="5" t="s">
        <v>4931</v>
      </c>
      <c r="B525" s="2" t="s">
        <v>4932</v>
      </c>
      <c r="C525" s="2" t="s">
        <v>4932</v>
      </c>
      <c r="D525" s="2" t="s">
        <v>4933</v>
      </c>
      <c r="E525" s="2" t="s">
        <v>42</v>
      </c>
      <c r="F525" s="2" t="s">
        <v>30</v>
      </c>
      <c r="G525" s="2" t="s">
        <v>4934</v>
      </c>
      <c r="H525" s="2" t="s">
        <v>4935</v>
      </c>
      <c r="I525" s="2" t="s">
        <v>4936</v>
      </c>
      <c r="J525" s="2" t="s">
        <v>6440</v>
      </c>
      <c r="K525" s="2" t="s">
        <v>19</v>
      </c>
      <c r="L525" s="2" t="str">
        <f t="shared" si="27"/>
        <v>FREUDENBERG-CORTECO12508368000144</v>
      </c>
      <c r="M525" s="2">
        <f t="shared" si="28"/>
        <v>14</v>
      </c>
    </row>
    <row r="526" spans="1:13" x14ac:dyDescent="0.2">
      <c r="A526" s="5" t="s">
        <v>6091</v>
      </c>
      <c r="B526" s="2" t="s">
        <v>4937</v>
      </c>
      <c r="C526" s="2" t="s">
        <v>4938</v>
      </c>
      <c r="D526" s="2" t="s">
        <v>4939</v>
      </c>
      <c r="E526" s="2" t="s">
        <v>684</v>
      </c>
      <c r="F526" s="2" t="s">
        <v>35</v>
      </c>
      <c r="G526" s="2" t="s">
        <v>4940</v>
      </c>
      <c r="H526" s="2" t="s">
        <v>4880</v>
      </c>
      <c r="I526" s="2" t="s">
        <v>4941</v>
      </c>
      <c r="J526" s="2" t="s">
        <v>6440</v>
      </c>
      <c r="K526" s="2" t="s">
        <v>19</v>
      </c>
      <c r="L526" s="2" t="str">
        <f t="shared" si="27"/>
        <v>FREUDENBERG-CORTECO07908936000164</v>
      </c>
      <c r="M526" s="2">
        <f t="shared" si="28"/>
        <v>14</v>
      </c>
    </row>
    <row r="527" spans="1:13" x14ac:dyDescent="0.2">
      <c r="A527" s="5" t="s">
        <v>6092</v>
      </c>
      <c r="B527" s="2" t="s">
        <v>4942</v>
      </c>
      <c r="C527" s="2" t="s">
        <v>4943</v>
      </c>
      <c r="D527" s="2" t="s">
        <v>4944</v>
      </c>
      <c r="E527" s="2" t="s">
        <v>48</v>
      </c>
      <c r="F527" s="2" t="s">
        <v>24</v>
      </c>
      <c r="G527" s="2" t="s">
        <v>4945</v>
      </c>
      <c r="H527" s="2" t="s">
        <v>4946</v>
      </c>
      <c r="I527" s="2" t="s">
        <v>4947</v>
      </c>
      <c r="J527" s="2" t="s">
        <v>6440</v>
      </c>
      <c r="K527" s="2" t="s">
        <v>19</v>
      </c>
      <c r="L527" s="2" t="str">
        <f t="shared" si="27"/>
        <v>FREUDENBERG-CORTECO02596357000100</v>
      </c>
      <c r="M527" s="2">
        <f t="shared" si="28"/>
        <v>14</v>
      </c>
    </row>
    <row r="528" spans="1:13" x14ac:dyDescent="0.2">
      <c r="A528" s="5" t="s">
        <v>4953</v>
      </c>
      <c r="B528" s="2" t="s">
        <v>4954</v>
      </c>
      <c r="C528" s="2" t="s">
        <v>4954</v>
      </c>
      <c r="D528" s="2" t="s">
        <v>4955</v>
      </c>
      <c r="E528" s="2" t="s">
        <v>4956</v>
      </c>
      <c r="F528" s="2" t="s">
        <v>103</v>
      </c>
      <c r="G528" s="2" t="s">
        <v>4957</v>
      </c>
      <c r="H528" s="2" t="s">
        <v>4958</v>
      </c>
      <c r="I528" s="2" t="s">
        <v>4959</v>
      </c>
      <c r="J528" s="2" t="s">
        <v>6440</v>
      </c>
      <c r="K528" s="2" t="s">
        <v>19</v>
      </c>
      <c r="L528" s="2" t="str">
        <f t="shared" si="27"/>
        <v>FREUDENBERG-CORTECO14404395000100</v>
      </c>
      <c r="M528" s="2">
        <f t="shared" si="28"/>
        <v>14</v>
      </c>
    </row>
    <row r="529" spans="1:13" x14ac:dyDescent="0.2">
      <c r="A529" s="5" t="s">
        <v>677</v>
      </c>
      <c r="B529" s="2" t="s">
        <v>4301</v>
      </c>
      <c r="C529" s="2" t="s">
        <v>4302</v>
      </c>
      <c r="D529" s="2" t="s">
        <v>4303</v>
      </c>
      <c r="E529" s="2" t="s">
        <v>4304</v>
      </c>
      <c r="F529" s="2" t="s">
        <v>96</v>
      </c>
      <c r="G529" s="2" t="s">
        <v>4305</v>
      </c>
      <c r="H529" s="2" t="s">
        <v>4306</v>
      </c>
      <c r="I529" s="2" t="s">
        <v>4307</v>
      </c>
      <c r="J529" s="2" t="s">
        <v>6440</v>
      </c>
      <c r="K529" s="2" t="s">
        <v>19</v>
      </c>
      <c r="L529" s="2" t="str">
        <f t="shared" si="27"/>
        <v>FREUDENBERG-CORTECO35512722000100</v>
      </c>
      <c r="M529" s="2">
        <f t="shared" si="28"/>
        <v>14</v>
      </c>
    </row>
    <row r="530" spans="1:13" x14ac:dyDescent="0.2">
      <c r="A530" s="5" t="s">
        <v>5572</v>
      </c>
      <c r="B530" s="2" t="s">
        <v>5573</v>
      </c>
      <c r="C530" s="2" t="s">
        <v>5574</v>
      </c>
      <c r="D530" s="2" t="s">
        <v>5575</v>
      </c>
      <c r="E530" s="2" t="s">
        <v>763</v>
      </c>
      <c r="F530" s="2" t="s">
        <v>180</v>
      </c>
      <c r="G530" s="2" t="s">
        <v>5576</v>
      </c>
      <c r="H530" s="2" t="s">
        <v>5577</v>
      </c>
      <c r="I530" s="2" t="s">
        <v>5578</v>
      </c>
      <c r="J530" s="2" t="s">
        <v>6440</v>
      </c>
      <c r="K530" s="2" t="s">
        <v>19</v>
      </c>
      <c r="L530" s="2" t="str">
        <f t="shared" si="27"/>
        <v>FREUDENBERG-CORTECO63620637000109</v>
      </c>
      <c r="M530" s="2">
        <f t="shared" si="28"/>
        <v>14</v>
      </c>
    </row>
    <row r="531" spans="1:13" x14ac:dyDescent="0.2">
      <c r="A531" s="5" t="s">
        <v>6000</v>
      </c>
      <c r="B531" s="2" t="s">
        <v>6001</v>
      </c>
      <c r="C531" s="2" t="s">
        <v>6002</v>
      </c>
      <c r="D531" s="2" t="s">
        <v>6003</v>
      </c>
      <c r="E531" s="2" t="s">
        <v>128</v>
      </c>
      <c r="F531" s="2" t="s">
        <v>129</v>
      </c>
      <c r="G531" s="2" t="s">
        <v>6004</v>
      </c>
      <c r="H531" s="2" t="s">
        <v>4586</v>
      </c>
      <c r="I531" s="2" t="s">
        <v>6005</v>
      </c>
      <c r="J531" s="2" t="s">
        <v>6440</v>
      </c>
      <c r="K531" s="2" t="s">
        <v>19</v>
      </c>
      <c r="L531" s="2" t="str">
        <f t="shared" si="27"/>
        <v>FREUDENBERG-CORTECO20640875000165</v>
      </c>
      <c r="M531" s="2">
        <f t="shared" si="28"/>
        <v>14</v>
      </c>
    </row>
    <row r="532" spans="1:13" x14ac:dyDescent="0.2">
      <c r="A532" s="5" t="s">
        <v>3441</v>
      </c>
      <c r="B532" s="2" t="s">
        <v>5404</v>
      </c>
      <c r="C532" s="2" t="s">
        <v>5405</v>
      </c>
      <c r="D532" s="2" t="s">
        <v>5406</v>
      </c>
      <c r="E532" s="2" t="s">
        <v>48</v>
      </c>
      <c r="F532" s="2" t="s">
        <v>24</v>
      </c>
      <c r="G532" s="2" t="s">
        <v>5407</v>
      </c>
      <c r="H532" s="2" t="s">
        <v>1281</v>
      </c>
      <c r="I532" s="2" t="s">
        <v>5408</v>
      </c>
      <c r="J532" s="2" t="s">
        <v>6440</v>
      </c>
      <c r="K532" s="2" t="s">
        <v>19</v>
      </c>
      <c r="L532" s="2" t="str">
        <f t="shared" si="27"/>
        <v>FREUDENBERG-CORTECO67903765000102</v>
      </c>
      <c r="M532" s="2">
        <f t="shared" si="28"/>
        <v>14</v>
      </c>
    </row>
    <row r="533" spans="1:13" x14ac:dyDescent="0.2">
      <c r="A533" s="5" t="s">
        <v>568</v>
      </c>
      <c r="B533" s="2" t="s">
        <v>5605</v>
      </c>
      <c r="C533" s="2" t="s">
        <v>5606</v>
      </c>
      <c r="D533" s="2" t="s">
        <v>5607</v>
      </c>
      <c r="E533" s="2" t="s">
        <v>394</v>
      </c>
      <c r="F533" s="2" t="s">
        <v>395</v>
      </c>
      <c r="G533" s="2" t="s">
        <v>5608</v>
      </c>
      <c r="H533" s="2" t="s">
        <v>5609</v>
      </c>
      <c r="I533" s="2" t="s">
        <v>1281</v>
      </c>
      <c r="J533" s="2" t="s">
        <v>6440</v>
      </c>
      <c r="K533" s="2" t="s">
        <v>19</v>
      </c>
      <c r="L533" s="2" t="str">
        <f t="shared" si="27"/>
        <v>FREUDENBERG-CORTECO10213890000173</v>
      </c>
      <c r="M533" s="2">
        <f t="shared" si="28"/>
        <v>14</v>
      </c>
    </row>
    <row r="534" spans="1:13" x14ac:dyDescent="0.2">
      <c r="A534" s="5" t="s">
        <v>5631</v>
      </c>
      <c r="B534" s="2" t="s">
        <v>5605</v>
      </c>
      <c r="C534" s="2" t="s">
        <v>5632</v>
      </c>
      <c r="D534" s="2" t="s">
        <v>5633</v>
      </c>
      <c r="E534" s="2" t="s">
        <v>5090</v>
      </c>
      <c r="F534" s="2" t="s">
        <v>395</v>
      </c>
      <c r="G534" s="2" t="s">
        <v>5608</v>
      </c>
      <c r="H534" s="2" t="s">
        <v>5634</v>
      </c>
      <c r="I534" s="2" t="s">
        <v>1281</v>
      </c>
      <c r="J534" s="2" t="s">
        <v>6440</v>
      </c>
      <c r="K534" s="2" t="s">
        <v>19</v>
      </c>
      <c r="L534" s="2" t="str">
        <f t="shared" si="27"/>
        <v>FREUDENBERG-CORTECO10213890000335</v>
      </c>
      <c r="M534" s="2">
        <f t="shared" si="28"/>
        <v>14</v>
      </c>
    </row>
    <row r="535" spans="1:13" x14ac:dyDescent="0.2">
      <c r="A535" s="5" t="s">
        <v>569</v>
      </c>
      <c r="B535" s="2" t="s">
        <v>570</v>
      </c>
      <c r="C535" s="2" t="s">
        <v>5418</v>
      </c>
      <c r="D535" s="2" t="s">
        <v>5419</v>
      </c>
      <c r="E535" s="2" t="s">
        <v>390</v>
      </c>
      <c r="F535" s="2" t="s">
        <v>391</v>
      </c>
      <c r="G535" s="2" t="s">
        <v>5420</v>
      </c>
      <c r="H535" s="2" t="s">
        <v>5421</v>
      </c>
      <c r="I535" s="2" t="s">
        <v>1281</v>
      </c>
      <c r="J535" s="2" t="s">
        <v>6440</v>
      </c>
      <c r="K535" s="2" t="s">
        <v>19</v>
      </c>
      <c r="L535" s="2" t="str">
        <f t="shared" si="27"/>
        <v>FREUDENBERG-CORTECO15867024000209</v>
      </c>
      <c r="M535" s="2">
        <f t="shared" si="28"/>
        <v>14</v>
      </c>
    </row>
    <row r="536" spans="1:13" x14ac:dyDescent="0.2">
      <c r="A536" s="5" t="s">
        <v>5617</v>
      </c>
      <c r="B536" s="2" t="s">
        <v>570</v>
      </c>
      <c r="C536" s="2" t="s">
        <v>5618</v>
      </c>
      <c r="D536" s="2" t="s">
        <v>5619</v>
      </c>
      <c r="E536" s="2" t="s">
        <v>393</v>
      </c>
      <c r="F536" s="2" t="s">
        <v>180</v>
      </c>
      <c r="G536" s="2" t="s">
        <v>5620</v>
      </c>
      <c r="H536" s="2" t="s">
        <v>5621</v>
      </c>
      <c r="I536" s="2" t="s">
        <v>1281</v>
      </c>
      <c r="J536" s="2" t="s">
        <v>6440</v>
      </c>
      <c r="K536" s="2" t="s">
        <v>19</v>
      </c>
      <c r="L536" s="2" t="str">
        <f t="shared" si="27"/>
        <v>FREUDENBERG-CORTECO84635465000109</v>
      </c>
      <c r="M536" s="2">
        <f t="shared" si="28"/>
        <v>14</v>
      </c>
    </row>
    <row r="537" spans="1:13" x14ac:dyDescent="0.2">
      <c r="A537" s="5" t="s">
        <v>5640</v>
      </c>
      <c r="B537" s="2" t="s">
        <v>5641</v>
      </c>
      <c r="C537" s="2" t="s">
        <v>5642</v>
      </c>
      <c r="D537" s="2" t="s">
        <v>5643</v>
      </c>
      <c r="E537" s="2" t="s">
        <v>763</v>
      </c>
      <c r="F537" s="2" t="s">
        <v>180</v>
      </c>
      <c r="G537" s="2" t="s">
        <v>5644</v>
      </c>
      <c r="H537" s="2" t="s">
        <v>5645</v>
      </c>
      <c r="I537" s="2" t="s">
        <v>1281</v>
      </c>
      <c r="J537" s="2" t="s">
        <v>6440</v>
      </c>
      <c r="K537" s="2" t="s">
        <v>19</v>
      </c>
      <c r="L537" s="2" t="str">
        <f t="shared" si="27"/>
        <v>FREUDENBERG-CORTECO84721711000307</v>
      </c>
      <c r="M537" s="2">
        <f t="shared" si="28"/>
        <v>14</v>
      </c>
    </row>
    <row r="538" spans="1:13" x14ac:dyDescent="0.2">
      <c r="A538" s="5" t="s">
        <v>5265</v>
      </c>
      <c r="B538" s="2" t="s">
        <v>5266</v>
      </c>
      <c r="C538" s="2" t="s">
        <v>5267</v>
      </c>
      <c r="D538" s="2" t="s">
        <v>5268</v>
      </c>
      <c r="E538" s="2" t="s">
        <v>388</v>
      </c>
      <c r="F538" s="2" t="s">
        <v>389</v>
      </c>
      <c r="G538" s="2" t="s">
        <v>5269</v>
      </c>
      <c r="H538" s="2" t="s">
        <v>5270</v>
      </c>
      <c r="I538" s="2" t="s">
        <v>1281</v>
      </c>
      <c r="J538" s="2" t="s">
        <v>6440</v>
      </c>
      <c r="K538" s="2" t="s">
        <v>19</v>
      </c>
      <c r="L538" s="2" t="str">
        <f t="shared" si="27"/>
        <v>FREUDENBERG-CORTECO11673145000765</v>
      </c>
      <c r="M538" s="2">
        <f t="shared" si="28"/>
        <v>14</v>
      </c>
    </row>
    <row r="539" spans="1:13" x14ac:dyDescent="0.2">
      <c r="A539" s="5" t="s">
        <v>412</v>
      </c>
      <c r="B539" s="2" t="s">
        <v>5688</v>
      </c>
      <c r="C539" s="2" t="s">
        <v>5689</v>
      </c>
      <c r="D539" s="2" t="s">
        <v>5690</v>
      </c>
      <c r="E539" s="2" t="s">
        <v>388</v>
      </c>
      <c r="F539" s="2" t="s">
        <v>389</v>
      </c>
      <c r="G539" s="2" t="s">
        <v>5269</v>
      </c>
      <c r="H539" s="2" t="s">
        <v>5691</v>
      </c>
      <c r="I539" s="2" t="s">
        <v>1281</v>
      </c>
      <c r="J539" s="2" t="s">
        <v>6440</v>
      </c>
      <c r="K539" s="2" t="s">
        <v>19</v>
      </c>
      <c r="L539" s="2" t="str">
        <f t="shared" si="27"/>
        <v>FREUDENBERG-CORTECO11673145000501</v>
      </c>
      <c r="M539" s="2">
        <f t="shared" si="28"/>
        <v>14</v>
      </c>
    </row>
    <row r="540" spans="1:13" x14ac:dyDescent="0.2">
      <c r="A540" s="5" t="s">
        <v>6093</v>
      </c>
      <c r="B540" s="2" t="s">
        <v>5179</v>
      </c>
      <c r="C540" s="2" t="s">
        <v>5180</v>
      </c>
      <c r="D540" s="2" t="s">
        <v>5181</v>
      </c>
      <c r="E540" s="2" t="s">
        <v>481</v>
      </c>
      <c r="F540" s="2" t="s">
        <v>55</v>
      </c>
      <c r="G540" s="2" t="s">
        <v>4326</v>
      </c>
      <c r="H540" s="2" t="s">
        <v>5182</v>
      </c>
      <c r="I540" s="2" t="s">
        <v>5183</v>
      </c>
      <c r="J540" s="2" t="s">
        <v>6440</v>
      </c>
      <c r="K540" s="2" t="s">
        <v>19</v>
      </c>
      <c r="L540" s="2" t="str">
        <f t="shared" si="27"/>
        <v>FREUDENBERG-CORTECO05315548000144</v>
      </c>
      <c r="M540" s="2">
        <f t="shared" si="28"/>
        <v>14</v>
      </c>
    </row>
    <row r="541" spans="1:13" x14ac:dyDescent="0.2">
      <c r="A541" s="5" t="s">
        <v>477</v>
      </c>
      <c r="B541" s="2" t="s">
        <v>478</v>
      </c>
      <c r="C541" s="2" t="s">
        <v>5271</v>
      </c>
      <c r="D541" s="2" t="s">
        <v>5272</v>
      </c>
      <c r="E541" s="2" t="s">
        <v>419</v>
      </c>
      <c r="F541" s="2" t="s">
        <v>69</v>
      </c>
      <c r="G541" s="2" t="s">
        <v>5273</v>
      </c>
      <c r="H541" s="2" t="s">
        <v>5274</v>
      </c>
      <c r="I541" s="2" t="s">
        <v>5275</v>
      </c>
      <c r="J541" s="2" t="s">
        <v>6440</v>
      </c>
      <c r="K541" s="2" t="s">
        <v>19</v>
      </c>
      <c r="L541" s="2" t="str">
        <f t="shared" si="27"/>
        <v>FREUDENBERG-CORTECO05841502000169</v>
      </c>
      <c r="M541" s="2">
        <f t="shared" si="28"/>
        <v>14</v>
      </c>
    </row>
    <row r="542" spans="1:13" x14ac:dyDescent="0.2">
      <c r="A542" s="5" t="s">
        <v>6094</v>
      </c>
      <c r="B542" s="2" t="s">
        <v>5124</v>
      </c>
      <c r="C542" s="2" t="s">
        <v>5125</v>
      </c>
      <c r="D542" s="2" t="s">
        <v>5126</v>
      </c>
      <c r="E542" s="2" t="s">
        <v>388</v>
      </c>
      <c r="F542" s="2" t="s">
        <v>389</v>
      </c>
      <c r="G542" s="2" t="s">
        <v>5127</v>
      </c>
      <c r="H542" s="2" t="s">
        <v>5128</v>
      </c>
      <c r="I542" s="2" t="s">
        <v>1281</v>
      </c>
      <c r="J542" s="2" t="s">
        <v>6440</v>
      </c>
      <c r="K542" s="2" t="s">
        <v>19</v>
      </c>
      <c r="L542" s="2" t="str">
        <f t="shared" si="27"/>
        <v>FREUDENBERG-CORTECO02889790000133</v>
      </c>
      <c r="M542" s="2">
        <f t="shared" si="28"/>
        <v>14</v>
      </c>
    </row>
    <row r="543" spans="1:13" x14ac:dyDescent="0.2">
      <c r="A543" s="5" t="s">
        <v>5303</v>
      </c>
      <c r="B543" s="2" t="s">
        <v>5304</v>
      </c>
      <c r="C543" s="2" t="s">
        <v>5305</v>
      </c>
      <c r="D543" s="2" t="s">
        <v>5306</v>
      </c>
      <c r="E543" s="2" t="s">
        <v>390</v>
      </c>
      <c r="F543" s="2" t="s">
        <v>391</v>
      </c>
      <c r="G543" s="2" t="s">
        <v>5307</v>
      </c>
      <c r="H543" s="2" t="s">
        <v>5308</v>
      </c>
      <c r="I543" s="2" t="s">
        <v>1281</v>
      </c>
      <c r="J543" s="2" t="s">
        <v>6440</v>
      </c>
      <c r="K543" s="2" t="s">
        <v>19</v>
      </c>
      <c r="L543" s="2" t="str">
        <f t="shared" si="27"/>
        <v>FREUDENBERG-CORTECO21597211000123</v>
      </c>
      <c r="M543" s="2">
        <f t="shared" si="28"/>
        <v>14</v>
      </c>
    </row>
    <row r="544" spans="1:13" x14ac:dyDescent="0.2">
      <c r="A544" s="5" t="s">
        <v>4400</v>
      </c>
      <c r="B544" s="2" t="s">
        <v>4401</v>
      </c>
      <c r="C544" s="2" t="s">
        <v>4402</v>
      </c>
      <c r="D544" s="2" t="s">
        <v>4403</v>
      </c>
      <c r="E544" s="2" t="s">
        <v>4394</v>
      </c>
      <c r="F544" s="2" t="s">
        <v>89</v>
      </c>
      <c r="G544" s="2" t="s">
        <v>4398</v>
      </c>
      <c r="H544" s="2" t="s">
        <v>4404</v>
      </c>
      <c r="I544" s="2" t="s">
        <v>4405</v>
      </c>
      <c r="J544" s="2" t="s">
        <v>6440</v>
      </c>
      <c r="K544" s="2" t="s">
        <v>19</v>
      </c>
      <c r="L544" s="2" t="str">
        <f t="shared" si="27"/>
        <v>FREUDENBERG-CORTECO26762396000106</v>
      </c>
      <c r="M544" s="2">
        <f t="shared" si="28"/>
        <v>14</v>
      </c>
    </row>
    <row r="545" spans="1:13" x14ac:dyDescent="0.2">
      <c r="A545" s="5" t="s">
        <v>771</v>
      </c>
      <c r="B545" s="2" t="s">
        <v>5285</v>
      </c>
      <c r="C545" s="2" t="s">
        <v>5285</v>
      </c>
      <c r="D545" s="2" t="s">
        <v>5286</v>
      </c>
      <c r="E545" s="2" t="s">
        <v>388</v>
      </c>
      <c r="F545" s="2" t="s">
        <v>389</v>
      </c>
      <c r="G545" s="2" t="s">
        <v>5287</v>
      </c>
      <c r="H545" s="2" t="s">
        <v>5288</v>
      </c>
      <c r="I545" s="2" t="s">
        <v>5289</v>
      </c>
      <c r="J545" s="2" t="s">
        <v>6440</v>
      </c>
      <c r="K545" s="2" t="s">
        <v>19</v>
      </c>
      <c r="L545" s="2" t="str">
        <f t="shared" ref="L545:L608" si="29">J545&amp;A545</f>
        <v>FREUDENBERG-CORTECO14424102000149</v>
      </c>
      <c r="M545" s="2">
        <f t="shared" si="28"/>
        <v>14</v>
      </c>
    </row>
    <row r="546" spans="1:13" x14ac:dyDescent="0.2">
      <c r="A546" s="5" t="s">
        <v>223</v>
      </c>
      <c r="B546" s="2" t="s">
        <v>4966</v>
      </c>
      <c r="C546" s="2" t="s">
        <v>4967</v>
      </c>
      <c r="D546" s="2" t="s">
        <v>4968</v>
      </c>
      <c r="E546" s="2" t="s">
        <v>225</v>
      </c>
      <c r="F546" s="2" t="s">
        <v>35</v>
      </c>
      <c r="G546" s="2" t="s">
        <v>4969</v>
      </c>
      <c r="H546" s="2" t="s">
        <v>4970</v>
      </c>
      <c r="I546" s="2" t="s">
        <v>227</v>
      </c>
      <c r="J546" s="2" t="s">
        <v>6440</v>
      </c>
      <c r="K546" s="2" t="s">
        <v>19</v>
      </c>
      <c r="L546" s="2" t="str">
        <f t="shared" si="29"/>
        <v>FREUDENBERG-CORTECO84586205000352</v>
      </c>
      <c r="M546" s="2">
        <f t="shared" si="28"/>
        <v>14</v>
      </c>
    </row>
    <row r="547" spans="1:13" x14ac:dyDescent="0.2">
      <c r="A547" s="5" t="s">
        <v>237</v>
      </c>
      <c r="B547" s="2" t="s">
        <v>4971</v>
      </c>
      <c r="C547" s="2" t="s">
        <v>4982</v>
      </c>
      <c r="D547" s="2" t="s">
        <v>4983</v>
      </c>
      <c r="E547" s="2" t="s">
        <v>239</v>
      </c>
      <c r="F547" s="2" t="s">
        <v>35</v>
      </c>
      <c r="G547" s="2" t="s">
        <v>4984</v>
      </c>
      <c r="H547" s="2" t="s">
        <v>4985</v>
      </c>
      <c r="I547" s="2" t="s">
        <v>4986</v>
      </c>
      <c r="J547" s="2" t="s">
        <v>6440</v>
      </c>
      <c r="K547" s="2" t="s">
        <v>19</v>
      </c>
      <c r="L547" s="2" t="str">
        <f t="shared" si="29"/>
        <v>FREUDENBERG-CORTECO84586205000603</v>
      </c>
      <c r="M547" s="2">
        <f t="shared" si="28"/>
        <v>14</v>
      </c>
    </row>
    <row r="548" spans="1:13" x14ac:dyDescent="0.2">
      <c r="A548" s="5" t="s">
        <v>982</v>
      </c>
      <c r="B548" s="2" t="s">
        <v>4971</v>
      </c>
      <c r="C548" s="2" t="s">
        <v>4972</v>
      </c>
      <c r="D548" s="2" t="s">
        <v>4973</v>
      </c>
      <c r="E548" s="2" t="s">
        <v>985</v>
      </c>
      <c r="F548" s="2" t="s">
        <v>35</v>
      </c>
      <c r="G548" s="2" t="s">
        <v>4974</v>
      </c>
      <c r="H548" s="2" t="s">
        <v>4975</v>
      </c>
      <c r="I548" s="2" t="s">
        <v>4976</v>
      </c>
      <c r="J548" s="2" t="s">
        <v>6440</v>
      </c>
      <c r="K548" s="2" t="s">
        <v>19</v>
      </c>
      <c r="L548" s="2" t="str">
        <f t="shared" si="29"/>
        <v>FREUDENBERG-CORTECO84586205000786</v>
      </c>
      <c r="M548" s="2">
        <f t="shared" si="28"/>
        <v>14</v>
      </c>
    </row>
    <row r="549" spans="1:13" x14ac:dyDescent="0.2">
      <c r="A549" s="5" t="s">
        <v>242</v>
      </c>
      <c r="B549" s="2" t="s">
        <v>4971</v>
      </c>
      <c r="C549" s="2" t="s">
        <v>4991</v>
      </c>
      <c r="D549" s="2" t="s">
        <v>4992</v>
      </c>
      <c r="E549" s="2" t="s">
        <v>244</v>
      </c>
      <c r="F549" s="2" t="s">
        <v>16</v>
      </c>
      <c r="G549" s="2" t="s">
        <v>4993</v>
      </c>
      <c r="H549" s="2" t="s">
        <v>4975</v>
      </c>
      <c r="I549" s="2" t="s">
        <v>246</v>
      </c>
      <c r="J549" s="2" t="s">
        <v>6440</v>
      </c>
      <c r="K549" s="2" t="s">
        <v>19</v>
      </c>
      <c r="L549" s="2" t="str">
        <f t="shared" si="29"/>
        <v>FREUDENBERG-CORTECO84586205000867</v>
      </c>
      <c r="M549" s="2">
        <f t="shared" si="28"/>
        <v>14</v>
      </c>
    </row>
    <row r="550" spans="1:13" x14ac:dyDescent="0.2">
      <c r="A550" s="5" t="s">
        <v>247</v>
      </c>
      <c r="B550" s="2" t="s">
        <v>4971</v>
      </c>
      <c r="C550" s="2" t="s">
        <v>5010</v>
      </c>
      <c r="D550" s="2" t="s">
        <v>5011</v>
      </c>
      <c r="E550" s="2" t="s">
        <v>249</v>
      </c>
      <c r="F550" s="2" t="s">
        <v>30</v>
      </c>
      <c r="G550" s="2" t="s">
        <v>5012</v>
      </c>
      <c r="H550" s="2" t="s">
        <v>5013</v>
      </c>
      <c r="I550" s="2" t="s">
        <v>5014</v>
      </c>
      <c r="J550" s="2" t="s">
        <v>6440</v>
      </c>
      <c r="K550" s="2" t="s">
        <v>19</v>
      </c>
      <c r="L550" s="2" t="str">
        <f t="shared" si="29"/>
        <v>FREUDENBERG-CORTECO84586205000948</v>
      </c>
      <c r="M550" s="2">
        <f t="shared" si="28"/>
        <v>14</v>
      </c>
    </row>
    <row r="551" spans="1:13" x14ac:dyDescent="0.2">
      <c r="A551" s="5" t="s">
        <v>217</v>
      </c>
      <c r="B551" s="2" t="s">
        <v>4977</v>
      </c>
      <c r="C551" s="2" t="s">
        <v>4978</v>
      </c>
      <c r="D551" s="2" t="s">
        <v>4979</v>
      </c>
      <c r="E551" s="2" t="s">
        <v>220</v>
      </c>
      <c r="F551" s="2" t="s">
        <v>35</v>
      </c>
      <c r="G551" s="2" t="s">
        <v>4980</v>
      </c>
      <c r="H551" s="2" t="s">
        <v>4981</v>
      </c>
      <c r="I551" s="2" t="s">
        <v>222</v>
      </c>
      <c r="J551" s="2" t="s">
        <v>6440</v>
      </c>
      <c r="K551" s="2" t="s">
        <v>19</v>
      </c>
      <c r="L551" s="2" t="str">
        <f t="shared" si="29"/>
        <v>FREUDENBERG-CORTECO84586205000271</v>
      </c>
      <c r="M551" s="2">
        <f t="shared" si="28"/>
        <v>14</v>
      </c>
    </row>
    <row r="552" spans="1:13" x14ac:dyDescent="0.2">
      <c r="A552" s="5" t="s">
        <v>233</v>
      </c>
      <c r="B552" s="2" t="s">
        <v>4977</v>
      </c>
      <c r="C552" s="2" t="s">
        <v>4987</v>
      </c>
      <c r="D552" s="2" t="s">
        <v>4988</v>
      </c>
      <c r="E552" s="2" t="s">
        <v>187</v>
      </c>
      <c r="F552" s="2" t="s">
        <v>35</v>
      </c>
      <c r="G552" s="2" t="s">
        <v>4989</v>
      </c>
      <c r="H552" s="2" t="s">
        <v>4990</v>
      </c>
      <c r="I552" s="2" t="s">
        <v>236</v>
      </c>
      <c r="J552" s="2" t="s">
        <v>6440</v>
      </c>
      <c r="K552" s="2" t="s">
        <v>19</v>
      </c>
      <c r="L552" s="2" t="str">
        <f t="shared" si="29"/>
        <v>FREUDENBERG-CORTECO84586205000514</v>
      </c>
      <c r="M552" s="2">
        <f t="shared" si="28"/>
        <v>14</v>
      </c>
    </row>
    <row r="553" spans="1:13" x14ac:dyDescent="0.2">
      <c r="A553" s="5" t="s">
        <v>255</v>
      </c>
      <c r="B553" s="2" t="s">
        <v>4999</v>
      </c>
      <c r="C553" s="2" t="s">
        <v>5000</v>
      </c>
      <c r="D553" s="2" t="s">
        <v>5001</v>
      </c>
      <c r="E553" s="2" t="s">
        <v>15</v>
      </c>
      <c r="F553" s="2" t="s">
        <v>16</v>
      </c>
      <c r="G553" s="2" t="s">
        <v>5002</v>
      </c>
      <c r="H553" s="2" t="s">
        <v>5003</v>
      </c>
      <c r="I553" s="2" t="s">
        <v>5004</v>
      </c>
      <c r="J553" s="2" t="s">
        <v>6440</v>
      </c>
      <c r="K553" s="2" t="s">
        <v>19</v>
      </c>
      <c r="L553" s="2" t="str">
        <f t="shared" si="29"/>
        <v>FREUDENBERG-CORTECO84586205001243</v>
      </c>
      <c r="M553" s="2">
        <f t="shared" si="28"/>
        <v>14</v>
      </c>
    </row>
    <row r="554" spans="1:13" x14ac:dyDescent="0.2">
      <c r="A554" s="5" t="s">
        <v>211</v>
      </c>
      <c r="B554" s="2" t="s">
        <v>4960</v>
      </c>
      <c r="C554" s="2" t="s">
        <v>4961</v>
      </c>
      <c r="D554" s="2" t="s">
        <v>4962</v>
      </c>
      <c r="E554" s="2" t="s">
        <v>193</v>
      </c>
      <c r="F554" s="2" t="s">
        <v>35</v>
      </c>
      <c r="G554" s="2" t="s">
        <v>4963</v>
      </c>
      <c r="H554" s="2" t="s">
        <v>4964</v>
      </c>
      <c r="I554" s="2" t="s">
        <v>4965</v>
      </c>
      <c r="J554" s="2" t="s">
        <v>6440</v>
      </c>
      <c r="K554" s="2" t="s">
        <v>19</v>
      </c>
      <c r="L554" s="2" t="str">
        <f t="shared" si="29"/>
        <v>FREUDENBERG-CORTECO84586205000190</v>
      </c>
      <c r="M554" s="2">
        <f t="shared" si="28"/>
        <v>14</v>
      </c>
    </row>
    <row r="555" spans="1:13" x14ac:dyDescent="0.2">
      <c r="A555" s="5" t="s">
        <v>251</v>
      </c>
      <c r="B555" s="2" t="s">
        <v>4960</v>
      </c>
      <c r="C555" s="2" t="s">
        <v>5005</v>
      </c>
      <c r="D555" s="2" t="s">
        <v>5006</v>
      </c>
      <c r="E555" s="2" t="s">
        <v>29</v>
      </c>
      <c r="F555" s="2" t="s">
        <v>30</v>
      </c>
      <c r="G555" s="2" t="s">
        <v>5007</v>
      </c>
      <c r="H555" s="2" t="s">
        <v>5008</v>
      </c>
      <c r="I555" s="2" t="s">
        <v>5009</v>
      </c>
      <c r="J555" s="2" t="s">
        <v>6440</v>
      </c>
      <c r="K555" s="2" t="s">
        <v>19</v>
      </c>
      <c r="L555" s="2" t="str">
        <f t="shared" si="29"/>
        <v>FREUDENBERG-CORTECO84586205001162</v>
      </c>
      <c r="M555" s="2">
        <f t="shared" si="28"/>
        <v>14</v>
      </c>
    </row>
    <row r="556" spans="1:13" x14ac:dyDescent="0.2">
      <c r="A556" s="5" t="s">
        <v>259</v>
      </c>
      <c r="B556" s="2" t="s">
        <v>4960</v>
      </c>
      <c r="C556" s="2" t="s">
        <v>4994</v>
      </c>
      <c r="D556" s="2" t="s">
        <v>4995</v>
      </c>
      <c r="E556" s="2" t="s">
        <v>261</v>
      </c>
      <c r="F556" s="2" t="s">
        <v>30</v>
      </c>
      <c r="G556" s="2" t="s">
        <v>4996</v>
      </c>
      <c r="H556" s="2" t="s">
        <v>4997</v>
      </c>
      <c r="I556" s="2" t="s">
        <v>4998</v>
      </c>
      <c r="J556" s="2" t="s">
        <v>6440</v>
      </c>
      <c r="K556" s="2" t="s">
        <v>19</v>
      </c>
      <c r="L556" s="2" t="str">
        <f t="shared" si="29"/>
        <v>FREUDENBERG-CORTECO84586205001324</v>
      </c>
      <c r="M556" s="2">
        <f t="shared" si="28"/>
        <v>14</v>
      </c>
    </row>
    <row r="557" spans="1:13" x14ac:dyDescent="0.2">
      <c r="A557" s="5" t="s">
        <v>705</v>
      </c>
      <c r="B557" s="2" t="s">
        <v>5074</v>
      </c>
      <c r="C557" s="2" t="s">
        <v>5075</v>
      </c>
      <c r="D557" s="2" t="s">
        <v>5076</v>
      </c>
      <c r="E557" s="2" t="s">
        <v>48</v>
      </c>
      <c r="F557" s="2" t="s">
        <v>24</v>
      </c>
      <c r="G557" s="2" t="s">
        <v>5077</v>
      </c>
      <c r="H557" s="2" t="s">
        <v>5078</v>
      </c>
      <c r="I557" s="2" t="s">
        <v>5079</v>
      </c>
      <c r="J557" s="2" t="s">
        <v>6440</v>
      </c>
      <c r="K557" s="2" t="s">
        <v>19</v>
      </c>
      <c r="L557" s="2" t="str">
        <f t="shared" si="29"/>
        <v>FREUDENBERG-CORTECO68869767000195</v>
      </c>
      <c r="M557" s="2">
        <f t="shared" si="28"/>
        <v>14</v>
      </c>
    </row>
    <row r="558" spans="1:13" x14ac:dyDescent="0.2">
      <c r="A558" s="5" t="s">
        <v>686</v>
      </c>
      <c r="B558" s="2" t="s">
        <v>5074</v>
      </c>
      <c r="C558" s="2" t="s">
        <v>5238</v>
      </c>
      <c r="D558" s="2" t="s">
        <v>5239</v>
      </c>
      <c r="E558" s="2" t="s">
        <v>3626</v>
      </c>
      <c r="F558" s="2" t="s">
        <v>24</v>
      </c>
      <c r="G558" s="2" t="s">
        <v>5240</v>
      </c>
      <c r="H558" s="2" t="s">
        <v>5241</v>
      </c>
      <c r="I558" s="2" t="s">
        <v>5079</v>
      </c>
      <c r="J558" s="2" t="s">
        <v>6440</v>
      </c>
      <c r="K558" s="2" t="s">
        <v>19</v>
      </c>
      <c r="L558" s="2" t="str">
        <f t="shared" si="29"/>
        <v>FREUDENBERG-CORTECO68869767000519</v>
      </c>
      <c r="M558" s="2">
        <f t="shared" ref="M558:M621" si="30">LEN(A558)</f>
        <v>14</v>
      </c>
    </row>
    <row r="559" spans="1:13" x14ac:dyDescent="0.2">
      <c r="A559" s="5" t="s">
        <v>4057</v>
      </c>
      <c r="B559" s="2" t="s">
        <v>4058</v>
      </c>
      <c r="C559" s="2" t="s">
        <v>4059</v>
      </c>
      <c r="D559" s="2" t="s">
        <v>4060</v>
      </c>
      <c r="E559" s="2" t="s">
        <v>61</v>
      </c>
      <c r="F559" s="2" t="s">
        <v>62</v>
      </c>
      <c r="G559" s="2" t="s">
        <v>4040</v>
      </c>
      <c r="H559" s="2" t="s">
        <v>4061</v>
      </c>
      <c r="I559" s="2" t="s">
        <v>4035</v>
      </c>
      <c r="J559" s="2" t="s">
        <v>6440</v>
      </c>
      <c r="K559" s="2" t="s">
        <v>19</v>
      </c>
      <c r="L559" s="2" t="str">
        <f t="shared" si="29"/>
        <v>FREUDENBERG-CORTECO71724512002435</v>
      </c>
      <c r="M559" s="2">
        <f t="shared" si="30"/>
        <v>14</v>
      </c>
    </row>
    <row r="560" spans="1:13" x14ac:dyDescent="0.2">
      <c r="A560" s="5" t="s">
        <v>4067</v>
      </c>
      <c r="B560" s="2" t="s">
        <v>4068</v>
      </c>
      <c r="C560" s="2" t="s">
        <v>4068</v>
      </c>
      <c r="D560" s="2" t="s">
        <v>4069</v>
      </c>
      <c r="E560" s="2" t="s">
        <v>4070</v>
      </c>
      <c r="F560" s="2" t="s">
        <v>424</v>
      </c>
      <c r="G560" s="2" t="s">
        <v>4071</v>
      </c>
      <c r="H560" s="2" t="s">
        <v>4072</v>
      </c>
      <c r="I560" s="2" t="s">
        <v>4035</v>
      </c>
      <c r="J560" s="2" t="s">
        <v>6440</v>
      </c>
      <c r="K560" s="2" t="s">
        <v>19</v>
      </c>
      <c r="L560" s="2" t="str">
        <f t="shared" si="29"/>
        <v>FREUDENBERG-CORTECO71724512002869</v>
      </c>
      <c r="M560" s="2">
        <f t="shared" si="30"/>
        <v>14</v>
      </c>
    </row>
    <row r="561" spans="1:13" x14ac:dyDescent="0.2">
      <c r="A561" s="5" t="s">
        <v>4029</v>
      </c>
      <c r="B561" s="2" t="s">
        <v>4030</v>
      </c>
      <c r="C561" s="2" t="s">
        <v>4031</v>
      </c>
      <c r="D561" s="2" t="s">
        <v>4032</v>
      </c>
      <c r="E561" s="2" t="s">
        <v>595</v>
      </c>
      <c r="F561" s="2" t="s">
        <v>103</v>
      </c>
      <c r="G561" s="2" t="s">
        <v>4033</v>
      </c>
      <c r="H561" s="2" t="s">
        <v>4034</v>
      </c>
      <c r="I561" s="2" t="s">
        <v>4035</v>
      </c>
      <c r="J561" s="2" t="s">
        <v>6440</v>
      </c>
      <c r="K561" s="2" t="s">
        <v>19</v>
      </c>
      <c r="L561" s="2" t="str">
        <f t="shared" si="29"/>
        <v>FREUDENBERG-CORTECO71724512000491</v>
      </c>
      <c r="M561" s="2">
        <f t="shared" si="30"/>
        <v>14</v>
      </c>
    </row>
    <row r="562" spans="1:13" x14ac:dyDescent="0.2">
      <c r="A562" s="5" t="s">
        <v>4062</v>
      </c>
      <c r="B562" s="2" t="s">
        <v>4030</v>
      </c>
      <c r="C562" s="2" t="s">
        <v>4063</v>
      </c>
      <c r="D562" s="2" t="s">
        <v>4064</v>
      </c>
      <c r="E562" s="2" t="s">
        <v>102</v>
      </c>
      <c r="F562" s="2" t="s">
        <v>103</v>
      </c>
      <c r="G562" s="2" t="s">
        <v>4065</v>
      </c>
      <c r="H562" s="2" t="s">
        <v>4066</v>
      </c>
      <c r="I562" s="2" t="s">
        <v>4035</v>
      </c>
      <c r="J562" s="2" t="s">
        <v>6440</v>
      </c>
      <c r="K562" s="2" t="s">
        <v>19</v>
      </c>
      <c r="L562" s="2" t="str">
        <f t="shared" si="29"/>
        <v>FREUDENBERG-CORTECO71724512000815</v>
      </c>
      <c r="M562" s="2">
        <f t="shared" si="30"/>
        <v>14</v>
      </c>
    </row>
    <row r="563" spans="1:13" x14ac:dyDescent="0.2">
      <c r="A563" s="5" t="s">
        <v>4036</v>
      </c>
      <c r="B563" s="2" t="s">
        <v>4030</v>
      </c>
      <c r="C563" s="2" t="s">
        <v>4037</v>
      </c>
      <c r="D563" s="2" t="s">
        <v>4038</v>
      </c>
      <c r="E563" s="2" t="s">
        <v>4039</v>
      </c>
      <c r="F563" s="2" t="s">
        <v>424</v>
      </c>
      <c r="G563" s="2" t="s">
        <v>4040</v>
      </c>
      <c r="H563" s="2" t="s">
        <v>4041</v>
      </c>
      <c r="I563" s="2" t="s">
        <v>4035</v>
      </c>
      <c r="J563" s="2" t="s">
        <v>6440</v>
      </c>
      <c r="K563" s="2" t="s">
        <v>19</v>
      </c>
      <c r="L563" s="2" t="str">
        <f t="shared" si="29"/>
        <v>FREUDENBERG-CORTECO71724512001382</v>
      </c>
      <c r="M563" s="2">
        <f t="shared" si="30"/>
        <v>14</v>
      </c>
    </row>
    <row r="564" spans="1:13" x14ac:dyDescent="0.2">
      <c r="A564" s="5" t="s">
        <v>4042</v>
      </c>
      <c r="B564" s="2" t="s">
        <v>4030</v>
      </c>
      <c r="C564" s="2" t="s">
        <v>4043</v>
      </c>
      <c r="D564" s="2" t="s">
        <v>4044</v>
      </c>
      <c r="E564" s="2" t="s">
        <v>417</v>
      </c>
      <c r="F564" s="2" t="s">
        <v>24</v>
      </c>
      <c r="G564" s="2" t="s">
        <v>4045</v>
      </c>
      <c r="H564" s="2" t="s">
        <v>4046</v>
      </c>
      <c r="I564" s="2" t="s">
        <v>4035</v>
      </c>
      <c r="J564" s="2" t="s">
        <v>6440</v>
      </c>
      <c r="K564" s="2" t="s">
        <v>19</v>
      </c>
      <c r="L564" s="2" t="str">
        <f t="shared" si="29"/>
        <v>FREUDENBERG-CORTECO71724512001897</v>
      </c>
      <c r="M564" s="2">
        <f t="shared" si="30"/>
        <v>14</v>
      </c>
    </row>
    <row r="565" spans="1:13" x14ac:dyDescent="0.2">
      <c r="A565" s="5" t="s">
        <v>4047</v>
      </c>
      <c r="B565" s="2" t="s">
        <v>4030</v>
      </c>
      <c r="C565" s="2" t="s">
        <v>4048</v>
      </c>
      <c r="D565" s="2" t="s">
        <v>4049</v>
      </c>
      <c r="E565" s="2" t="s">
        <v>42</v>
      </c>
      <c r="F565" s="2" t="s">
        <v>30</v>
      </c>
      <c r="G565" s="2" t="s">
        <v>4050</v>
      </c>
      <c r="H565" s="2" t="s">
        <v>4051</v>
      </c>
      <c r="I565" s="2" t="s">
        <v>4035</v>
      </c>
      <c r="J565" s="2" t="s">
        <v>6440</v>
      </c>
      <c r="K565" s="2" t="s">
        <v>19</v>
      </c>
      <c r="L565" s="2" t="str">
        <f t="shared" si="29"/>
        <v>FREUDENBERG-CORTECO71724512002273</v>
      </c>
      <c r="M565" s="2">
        <f t="shared" si="30"/>
        <v>14</v>
      </c>
    </row>
    <row r="566" spans="1:13" x14ac:dyDescent="0.2">
      <c r="A566" s="5" t="s">
        <v>4052</v>
      </c>
      <c r="B566" s="2" t="s">
        <v>4030</v>
      </c>
      <c r="C566" s="2" t="s">
        <v>4053</v>
      </c>
      <c r="D566" s="2" t="s">
        <v>4054</v>
      </c>
      <c r="E566" s="2" t="s">
        <v>122</v>
      </c>
      <c r="F566" s="2" t="s">
        <v>16</v>
      </c>
      <c r="G566" s="2" t="s">
        <v>4055</v>
      </c>
      <c r="H566" s="2" t="s">
        <v>4056</v>
      </c>
      <c r="I566" s="2" t="s">
        <v>4035</v>
      </c>
      <c r="J566" s="2" t="s">
        <v>6440</v>
      </c>
      <c r="K566" s="2" t="s">
        <v>19</v>
      </c>
      <c r="L566" s="2" t="str">
        <f t="shared" si="29"/>
        <v>FREUDENBERG-CORTECO71724512002354</v>
      </c>
      <c r="M566" s="2">
        <f t="shared" si="30"/>
        <v>14</v>
      </c>
    </row>
    <row r="567" spans="1:13" x14ac:dyDescent="0.2">
      <c r="A567" s="5" t="s">
        <v>6095</v>
      </c>
      <c r="B567" s="2" t="s">
        <v>4172</v>
      </c>
      <c r="C567" s="2" t="s">
        <v>4173</v>
      </c>
      <c r="D567" s="2" t="s">
        <v>4174</v>
      </c>
      <c r="E567" s="2" t="s">
        <v>517</v>
      </c>
      <c r="F567" s="2" t="s">
        <v>16</v>
      </c>
      <c r="G567" s="2" t="s">
        <v>4175</v>
      </c>
      <c r="H567" s="2" t="s">
        <v>4176</v>
      </c>
      <c r="I567" s="2" t="s">
        <v>4035</v>
      </c>
      <c r="J567" s="2" t="s">
        <v>6440</v>
      </c>
      <c r="K567" s="2" t="s">
        <v>19</v>
      </c>
      <c r="L567" s="2" t="str">
        <f t="shared" si="29"/>
        <v>FREUDENBERG-CORTECO03988196000162</v>
      </c>
      <c r="M567" s="2">
        <f t="shared" si="30"/>
        <v>14</v>
      </c>
    </row>
    <row r="568" spans="1:13" x14ac:dyDescent="0.2">
      <c r="A568" s="5" t="s">
        <v>6096</v>
      </c>
      <c r="B568" s="2" t="s">
        <v>4172</v>
      </c>
      <c r="C568" s="2" t="s">
        <v>4177</v>
      </c>
      <c r="D568" s="2" t="s">
        <v>4178</v>
      </c>
      <c r="E568" s="2" t="s">
        <v>4179</v>
      </c>
      <c r="F568" s="2" t="s">
        <v>35</v>
      </c>
      <c r="G568" s="2" t="s">
        <v>4180</v>
      </c>
      <c r="H568" s="2" t="s">
        <v>4181</v>
      </c>
      <c r="I568" s="2" t="s">
        <v>4035</v>
      </c>
      <c r="J568" s="2" t="s">
        <v>6440</v>
      </c>
      <c r="K568" s="2" t="s">
        <v>19</v>
      </c>
      <c r="L568" s="2" t="str">
        <f t="shared" si="29"/>
        <v>FREUDENBERG-CORTECO03988196000405</v>
      </c>
      <c r="M568" s="2">
        <f t="shared" si="30"/>
        <v>14</v>
      </c>
    </row>
    <row r="569" spans="1:13" x14ac:dyDescent="0.2">
      <c r="A569" s="5" t="s">
        <v>4182</v>
      </c>
      <c r="B569" s="2" t="s">
        <v>4016</v>
      </c>
      <c r="C569" s="2" t="s">
        <v>4183</v>
      </c>
      <c r="D569" s="2" t="s">
        <v>4184</v>
      </c>
      <c r="E569" s="2" t="s">
        <v>102</v>
      </c>
      <c r="F569" s="2" t="s">
        <v>103</v>
      </c>
      <c r="G569" s="2" t="s">
        <v>4185</v>
      </c>
      <c r="H569" s="2" t="s">
        <v>4186</v>
      </c>
      <c r="I569" s="2" t="s">
        <v>4035</v>
      </c>
      <c r="J569" s="2" t="s">
        <v>6440</v>
      </c>
      <c r="K569" s="2" t="s">
        <v>19</v>
      </c>
      <c r="L569" s="2" t="str">
        <f t="shared" si="29"/>
        <v>FREUDENBERG-CORTECO47390307002668</v>
      </c>
      <c r="M569" s="2">
        <f t="shared" si="30"/>
        <v>14</v>
      </c>
    </row>
    <row r="570" spans="1:13" x14ac:dyDescent="0.2">
      <c r="A570" s="5" t="s">
        <v>4025</v>
      </c>
      <c r="B570" s="2" t="s">
        <v>4016</v>
      </c>
      <c r="C570" s="2" t="s">
        <v>4026</v>
      </c>
      <c r="D570" s="2" t="s">
        <v>4027</v>
      </c>
      <c r="E570" s="2" t="s">
        <v>48</v>
      </c>
      <c r="F570" s="2" t="s">
        <v>24</v>
      </c>
      <c r="G570" s="2" t="s">
        <v>4018</v>
      </c>
      <c r="H570" s="2" t="s">
        <v>4028</v>
      </c>
      <c r="I570" s="2" t="s">
        <v>3896</v>
      </c>
      <c r="J570" s="2" t="s">
        <v>6440</v>
      </c>
      <c r="K570" s="2" t="s">
        <v>19</v>
      </c>
      <c r="L570" s="2" t="str">
        <f t="shared" si="29"/>
        <v>FREUDENBERG-CORTECO47390307003206</v>
      </c>
      <c r="M570" s="2">
        <f t="shared" si="30"/>
        <v>14</v>
      </c>
    </row>
    <row r="571" spans="1:13" x14ac:dyDescent="0.2">
      <c r="A571" s="5" t="s">
        <v>4014</v>
      </c>
      <c r="B571" s="2" t="s">
        <v>4015</v>
      </c>
      <c r="C571" s="2" t="s">
        <v>4016</v>
      </c>
      <c r="D571" s="2" t="s">
        <v>4017</v>
      </c>
      <c r="E571" s="2" t="s">
        <v>48</v>
      </c>
      <c r="F571" s="2" t="s">
        <v>24</v>
      </c>
      <c r="G571" s="2" t="s">
        <v>4018</v>
      </c>
      <c r="H571" s="2" t="s">
        <v>4019</v>
      </c>
      <c r="I571" s="2" t="s">
        <v>3896</v>
      </c>
      <c r="J571" s="2" t="s">
        <v>6440</v>
      </c>
      <c r="K571" s="2" t="s">
        <v>19</v>
      </c>
      <c r="L571" s="2" t="str">
        <f t="shared" si="29"/>
        <v>FREUDENBERG-CORTECO47390307000100</v>
      </c>
      <c r="M571" s="2">
        <f t="shared" si="30"/>
        <v>14</v>
      </c>
    </row>
    <row r="572" spans="1:13" x14ac:dyDescent="0.2">
      <c r="A572" s="5" t="s">
        <v>4020</v>
      </c>
      <c r="B572" s="2" t="s">
        <v>4015</v>
      </c>
      <c r="C572" s="2" t="s">
        <v>4021</v>
      </c>
      <c r="D572" s="2" t="s">
        <v>4022</v>
      </c>
      <c r="E572" s="2" t="s">
        <v>595</v>
      </c>
      <c r="F572" s="2" t="s">
        <v>103</v>
      </c>
      <c r="G572" s="2" t="s">
        <v>4023</v>
      </c>
      <c r="H572" s="2" t="s">
        <v>4024</v>
      </c>
      <c r="I572" s="2" t="s">
        <v>3896</v>
      </c>
      <c r="J572" s="2" t="s">
        <v>6440</v>
      </c>
      <c r="K572" s="2" t="s">
        <v>19</v>
      </c>
      <c r="L572" s="2" t="str">
        <f t="shared" si="29"/>
        <v>FREUDENBERG-CORTECO47390307001858</v>
      </c>
      <c r="M572" s="2">
        <f t="shared" si="30"/>
        <v>14</v>
      </c>
    </row>
    <row r="573" spans="1:13" x14ac:dyDescent="0.2">
      <c r="A573" s="5" t="s">
        <v>614</v>
      </c>
      <c r="B573" s="2" t="s">
        <v>4167</v>
      </c>
      <c r="C573" s="2" t="s">
        <v>4168</v>
      </c>
      <c r="D573" s="2" t="s">
        <v>4169</v>
      </c>
      <c r="E573" s="2" t="s">
        <v>360</v>
      </c>
      <c r="F573" s="2" t="s">
        <v>35</v>
      </c>
      <c r="G573" s="2" t="s">
        <v>4170</v>
      </c>
      <c r="H573" s="2" t="s">
        <v>4171</v>
      </c>
      <c r="I573" s="2" t="s">
        <v>4035</v>
      </c>
      <c r="J573" s="2" t="s">
        <v>6440</v>
      </c>
      <c r="K573" s="2" t="s">
        <v>19</v>
      </c>
      <c r="L573" s="2" t="str">
        <f t="shared" si="29"/>
        <v>FREUDENBERG-CORTECO08237002002901</v>
      </c>
      <c r="M573" s="2">
        <f t="shared" si="30"/>
        <v>14</v>
      </c>
    </row>
    <row r="574" spans="1:13" x14ac:dyDescent="0.2">
      <c r="A574" s="5" t="s">
        <v>618</v>
      </c>
      <c r="B574" s="2" t="s">
        <v>4196</v>
      </c>
      <c r="C574" s="2" t="s">
        <v>4197</v>
      </c>
      <c r="D574" s="2" t="s">
        <v>4198</v>
      </c>
      <c r="E574" s="2" t="s">
        <v>378</v>
      </c>
      <c r="F574" s="2" t="s">
        <v>89</v>
      </c>
      <c r="G574" s="2" t="s">
        <v>4199</v>
      </c>
      <c r="H574" s="2" t="s">
        <v>4200</v>
      </c>
      <c r="I574" s="2" t="s">
        <v>4035</v>
      </c>
      <c r="J574" s="2" t="s">
        <v>6440</v>
      </c>
      <c r="K574" s="2" t="s">
        <v>19</v>
      </c>
      <c r="L574" s="2" t="str">
        <f t="shared" si="29"/>
        <v>FREUDENBERG-CORTECO08237002003045</v>
      </c>
      <c r="M574" s="2">
        <f t="shared" si="30"/>
        <v>14</v>
      </c>
    </row>
    <row r="575" spans="1:13" x14ac:dyDescent="0.2">
      <c r="A575" s="5" t="s">
        <v>619</v>
      </c>
      <c r="B575" s="2" t="s">
        <v>4196</v>
      </c>
      <c r="C575" s="2" t="s">
        <v>4212</v>
      </c>
      <c r="D575" s="2" t="s">
        <v>4213</v>
      </c>
      <c r="E575" s="2" t="s">
        <v>29</v>
      </c>
      <c r="F575" s="2" t="s">
        <v>30</v>
      </c>
      <c r="G575" s="2" t="s">
        <v>4214</v>
      </c>
      <c r="H575" s="2" t="s">
        <v>4215</v>
      </c>
      <c r="I575" s="2" t="s">
        <v>4035</v>
      </c>
      <c r="J575" s="2" t="s">
        <v>6440</v>
      </c>
      <c r="K575" s="2" t="s">
        <v>19</v>
      </c>
      <c r="L575" s="2" t="str">
        <f t="shared" si="29"/>
        <v>FREUDENBERG-CORTECO08237002003126</v>
      </c>
      <c r="M575" s="2">
        <f t="shared" si="30"/>
        <v>14</v>
      </c>
    </row>
    <row r="576" spans="1:13" x14ac:dyDescent="0.2">
      <c r="A576" s="5" t="s">
        <v>620</v>
      </c>
      <c r="B576" s="2" t="s">
        <v>4196</v>
      </c>
      <c r="C576" s="2" t="s">
        <v>4201</v>
      </c>
      <c r="D576" s="2" t="s">
        <v>4202</v>
      </c>
      <c r="E576" s="2" t="s">
        <v>68</v>
      </c>
      <c r="F576" s="2" t="s">
        <v>69</v>
      </c>
      <c r="G576" s="2" t="s">
        <v>4203</v>
      </c>
      <c r="H576" s="2" t="s">
        <v>4204</v>
      </c>
      <c r="I576" s="2" t="s">
        <v>4035</v>
      </c>
      <c r="J576" s="2" t="s">
        <v>6440</v>
      </c>
      <c r="K576" s="2" t="s">
        <v>19</v>
      </c>
      <c r="L576" s="2" t="str">
        <f t="shared" si="29"/>
        <v>FREUDENBERG-CORTECO08237002003398</v>
      </c>
      <c r="M576" s="2">
        <f t="shared" si="30"/>
        <v>14</v>
      </c>
    </row>
    <row r="577" spans="1:13" x14ac:dyDescent="0.2">
      <c r="A577" s="5" t="s">
        <v>621</v>
      </c>
      <c r="B577" s="2" t="s">
        <v>4196</v>
      </c>
      <c r="C577" s="2" t="s">
        <v>4209</v>
      </c>
      <c r="D577" s="2" t="s">
        <v>4210</v>
      </c>
      <c r="E577" s="2" t="s">
        <v>408</v>
      </c>
      <c r="F577" s="2" t="s">
        <v>24</v>
      </c>
      <c r="G577" s="2" t="s">
        <v>4211</v>
      </c>
      <c r="H577" s="2" t="s">
        <v>4171</v>
      </c>
      <c r="I577" s="2" t="s">
        <v>4035</v>
      </c>
      <c r="J577" s="2" t="s">
        <v>6440</v>
      </c>
      <c r="K577" s="2" t="s">
        <v>19</v>
      </c>
      <c r="L577" s="2" t="str">
        <f t="shared" si="29"/>
        <v>FREUDENBERG-CORTECO08237002003479</v>
      </c>
      <c r="M577" s="2">
        <f t="shared" si="30"/>
        <v>14</v>
      </c>
    </row>
    <row r="578" spans="1:13" x14ac:dyDescent="0.2">
      <c r="A578" s="5" t="s">
        <v>624</v>
      </c>
      <c r="B578" s="2" t="s">
        <v>4196</v>
      </c>
      <c r="C578" s="2" t="s">
        <v>4205</v>
      </c>
      <c r="D578" s="2" t="s">
        <v>4206</v>
      </c>
      <c r="E578" s="2" t="s">
        <v>409</v>
      </c>
      <c r="F578" s="2" t="s">
        <v>69</v>
      </c>
      <c r="G578" s="2" t="s">
        <v>4207</v>
      </c>
      <c r="H578" s="2" t="s">
        <v>4208</v>
      </c>
      <c r="I578" s="2" t="s">
        <v>4035</v>
      </c>
      <c r="J578" s="2" t="s">
        <v>6440</v>
      </c>
      <c r="K578" s="2" t="s">
        <v>19</v>
      </c>
      <c r="L578" s="2" t="str">
        <f t="shared" si="29"/>
        <v>FREUDENBERG-CORTECO08237002003630</v>
      </c>
      <c r="M578" s="2">
        <f t="shared" si="30"/>
        <v>14</v>
      </c>
    </row>
    <row r="579" spans="1:13" x14ac:dyDescent="0.2">
      <c r="A579" s="5" t="s">
        <v>625</v>
      </c>
      <c r="B579" s="2" t="s">
        <v>4196</v>
      </c>
      <c r="C579" s="2" t="s">
        <v>4220</v>
      </c>
      <c r="D579" s="2" t="s">
        <v>4221</v>
      </c>
      <c r="E579" s="2" t="s">
        <v>367</v>
      </c>
      <c r="F579" s="2" t="s">
        <v>368</v>
      </c>
      <c r="G579" s="2" t="s">
        <v>4222</v>
      </c>
      <c r="H579" s="2" t="s">
        <v>4223</v>
      </c>
      <c r="I579" s="2" t="s">
        <v>4035</v>
      </c>
      <c r="J579" s="2" t="s">
        <v>6440</v>
      </c>
      <c r="K579" s="2" t="s">
        <v>19</v>
      </c>
      <c r="L579" s="2" t="str">
        <f t="shared" si="29"/>
        <v>FREUDENBERG-CORTECO08237002003983</v>
      </c>
      <c r="M579" s="2">
        <f t="shared" si="30"/>
        <v>14</v>
      </c>
    </row>
    <row r="580" spans="1:13" x14ac:dyDescent="0.2">
      <c r="A580" s="5" t="s">
        <v>631</v>
      </c>
      <c r="B580" s="2" t="s">
        <v>4226</v>
      </c>
      <c r="C580" s="2" t="s">
        <v>4227</v>
      </c>
      <c r="D580" s="2" t="s">
        <v>4228</v>
      </c>
      <c r="E580" s="2" t="s">
        <v>413</v>
      </c>
      <c r="F580" s="2" t="s">
        <v>142</v>
      </c>
      <c r="G580" s="2" t="s">
        <v>4229</v>
      </c>
      <c r="H580" s="2" t="s">
        <v>4230</v>
      </c>
      <c r="I580" s="2" t="s">
        <v>4035</v>
      </c>
      <c r="J580" s="2" t="s">
        <v>6440</v>
      </c>
      <c r="K580" s="2" t="s">
        <v>19</v>
      </c>
      <c r="L580" s="2" t="str">
        <f t="shared" si="29"/>
        <v>FREUDENBERG-CORTECO08237002004106</v>
      </c>
      <c r="M580" s="2">
        <f t="shared" si="30"/>
        <v>14</v>
      </c>
    </row>
    <row r="581" spans="1:13" x14ac:dyDescent="0.2">
      <c r="A581" s="5" t="s">
        <v>622</v>
      </c>
      <c r="B581" s="2" t="s">
        <v>4216</v>
      </c>
      <c r="C581" s="2" t="s">
        <v>4217</v>
      </c>
      <c r="D581" s="2" t="s">
        <v>4218</v>
      </c>
      <c r="E581" s="2" t="s">
        <v>623</v>
      </c>
      <c r="F581" s="2" t="s">
        <v>96</v>
      </c>
      <c r="G581" s="2" t="s">
        <v>4219</v>
      </c>
      <c r="H581" s="2" t="s">
        <v>4195</v>
      </c>
      <c r="I581" s="2" t="s">
        <v>4035</v>
      </c>
      <c r="J581" s="2" t="s">
        <v>6440</v>
      </c>
      <c r="K581" s="2" t="s">
        <v>19</v>
      </c>
      <c r="L581" s="2" t="str">
        <f t="shared" si="29"/>
        <v>FREUDENBERG-CORTECO08237002003550</v>
      </c>
      <c r="M581" s="2">
        <f t="shared" si="30"/>
        <v>14</v>
      </c>
    </row>
    <row r="582" spans="1:13" x14ac:dyDescent="0.2">
      <c r="A582" s="5" t="s">
        <v>617</v>
      </c>
      <c r="B582" s="2" t="s">
        <v>4192</v>
      </c>
      <c r="C582" s="2" t="s">
        <v>4193</v>
      </c>
      <c r="D582" s="2" t="s">
        <v>4194</v>
      </c>
      <c r="E582" s="2" t="s">
        <v>48</v>
      </c>
      <c r="F582" s="2" t="s">
        <v>24</v>
      </c>
      <c r="G582" s="2" t="s">
        <v>4018</v>
      </c>
      <c r="H582" s="2" t="s">
        <v>4195</v>
      </c>
      <c r="I582" s="2" t="s">
        <v>4035</v>
      </c>
      <c r="J582" s="2" t="s">
        <v>6440</v>
      </c>
      <c r="K582" s="2" t="s">
        <v>19</v>
      </c>
      <c r="L582" s="2" t="str">
        <f t="shared" si="29"/>
        <v>FREUDENBERG-CORTECO08237002003711</v>
      </c>
      <c r="M582" s="2">
        <f t="shared" si="30"/>
        <v>14</v>
      </c>
    </row>
    <row r="583" spans="1:13" x14ac:dyDescent="0.2">
      <c r="A583" s="5" t="s">
        <v>629</v>
      </c>
      <c r="B583" s="2" t="s">
        <v>4192</v>
      </c>
      <c r="C583" s="2" t="s">
        <v>630</v>
      </c>
      <c r="D583" s="2" t="s">
        <v>4231</v>
      </c>
      <c r="E583" s="2" t="s">
        <v>116</v>
      </c>
      <c r="F583" s="2" t="s">
        <v>16</v>
      </c>
      <c r="G583" s="2" t="s">
        <v>4232</v>
      </c>
      <c r="H583" s="2" t="s">
        <v>4230</v>
      </c>
      <c r="I583" s="2" t="s">
        <v>4035</v>
      </c>
      <c r="J583" s="2" t="s">
        <v>6440</v>
      </c>
      <c r="K583" s="2" t="s">
        <v>19</v>
      </c>
      <c r="L583" s="2" t="str">
        <f t="shared" si="29"/>
        <v>FREUDENBERG-CORTECO08237002003800</v>
      </c>
      <c r="M583" s="2">
        <f t="shared" si="30"/>
        <v>14</v>
      </c>
    </row>
    <row r="584" spans="1:13" x14ac:dyDescent="0.2">
      <c r="A584" s="5" t="s">
        <v>626</v>
      </c>
      <c r="B584" s="2" t="s">
        <v>4192</v>
      </c>
      <c r="C584" s="2" t="s">
        <v>627</v>
      </c>
      <c r="D584" s="2" t="s">
        <v>4224</v>
      </c>
      <c r="E584" s="2" t="s">
        <v>628</v>
      </c>
      <c r="F584" s="2" t="s">
        <v>55</v>
      </c>
      <c r="G584" s="2" t="s">
        <v>3885</v>
      </c>
      <c r="H584" s="2" t="s">
        <v>4225</v>
      </c>
      <c r="I584" s="2" t="s">
        <v>4035</v>
      </c>
      <c r="J584" s="2" t="s">
        <v>6440</v>
      </c>
      <c r="K584" s="2" t="s">
        <v>19</v>
      </c>
      <c r="L584" s="2" t="str">
        <f t="shared" si="29"/>
        <v>FREUDENBERG-CORTECO08237002004017</v>
      </c>
      <c r="M584" s="2">
        <f t="shared" si="30"/>
        <v>14</v>
      </c>
    </row>
    <row r="585" spans="1:13" x14ac:dyDescent="0.2">
      <c r="A585" s="5" t="s">
        <v>577</v>
      </c>
      <c r="B585" s="2" t="s">
        <v>4073</v>
      </c>
      <c r="C585" s="2" t="s">
        <v>4074</v>
      </c>
      <c r="D585" s="2" t="s">
        <v>4075</v>
      </c>
      <c r="E585" s="2" t="s">
        <v>48</v>
      </c>
      <c r="F585" s="2" t="s">
        <v>24</v>
      </c>
      <c r="G585" s="2" t="s">
        <v>4018</v>
      </c>
      <c r="H585" s="2" t="s">
        <v>4076</v>
      </c>
      <c r="I585" s="2" t="s">
        <v>4035</v>
      </c>
      <c r="J585" s="2" t="s">
        <v>6440</v>
      </c>
      <c r="K585" s="2" t="s">
        <v>19</v>
      </c>
      <c r="L585" s="2" t="str">
        <f t="shared" si="29"/>
        <v>FREUDENBERG-CORTECO08237002000100</v>
      </c>
      <c r="M585" s="2">
        <f t="shared" si="30"/>
        <v>14</v>
      </c>
    </row>
    <row r="586" spans="1:13" x14ac:dyDescent="0.2">
      <c r="A586" s="5" t="s">
        <v>579</v>
      </c>
      <c r="B586" s="2" t="s">
        <v>4073</v>
      </c>
      <c r="C586" s="2" t="s">
        <v>4084</v>
      </c>
      <c r="D586" s="2" t="s">
        <v>4085</v>
      </c>
      <c r="E586" s="2" t="s">
        <v>423</v>
      </c>
      <c r="F586" s="2" t="s">
        <v>424</v>
      </c>
      <c r="G586" s="2" t="s">
        <v>4086</v>
      </c>
      <c r="H586" s="2" t="s">
        <v>4087</v>
      </c>
      <c r="I586" s="2" t="s">
        <v>4035</v>
      </c>
      <c r="J586" s="2" t="s">
        <v>6440</v>
      </c>
      <c r="K586" s="2" t="s">
        <v>19</v>
      </c>
      <c r="L586" s="2" t="str">
        <f t="shared" si="29"/>
        <v>FREUDENBERG-CORTECO08237002000291</v>
      </c>
      <c r="M586" s="2">
        <f t="shared" si="30"/>
        <v>14</v>
      </c>
    </row>
    <row r="587" spans="1:13" x14ac:dyDescent="0.2">
      <c r="A587" s="5" t="s">
        <v>580</v>
      </c>
      <c r="B587" s="2" t="s">
        <v>4073</v>
      </c>
      <c r="C587" s="2" t="s">
        <v>581</v>
      </c>
      <c r="D587" s="2" t="s">
        <v>4080</v>
      </c>
      <c r="E587" s="2" t="s">
        <v>148</v>
      </c>
      <c r="F587" s="2" t="s">
        <v>69</v>
      </c>
      <c r="G587" s="2" t="s">
        <v>4081</v>
      </c>
      <c r="H587" s="2" t="s">
        <v>4076</v>
      </c>
      <c r="I587" s="2" t="s">
        <v>4035</v>
      </c>
      <c r="J587" s="2" t="s">
        <v>6440</v>
      </c>
      <c r="K587" s="2" t="s">
        <v>19</v>
      </c>
      <c r="L587" s="2" t="str">
        <f t="shared" si="29"/>
        <v>FREUDENBERG-CORTECO08237002000372</v>
      </c>
      <c r="M587" s="2">
        <f t="shared" si="30"/>
        <v>14</v>
      </c>
    </row>
    <row r="588" spans="1:13" x14ac:dyDescent="0.2">
      <c r="A588" s="5" t="s">
        <v>582</v>
      </c>
      <c r="B588" s="2" t="s">
        <v>4073</v>
      </c>
      <c r="C588" s="2" t="s">
        <v>583</v>
      </c>
      <c r="D588" s="2" t="s">
        <v>4082</v>
      </c>
      <c r="E588" s="2" t="s">
        <v>446</v>
      </c>
      <c r="F588" s="2" t="s">
        <v>69</v>
      </c>
      <c r="G588" s="2" t="s">
        <v>4083</v>
      </c>
      <c r="H588" s="2" t="s">
        <v>4076</v>
      </c>
      <c r="I588" s="2" t="s">
        <v>4035</v>
      </c>
      <c r="J588" s="2" t="s">
        <v>6440</v>
      </c>
      <c r="K588" s="2" t="s">
        <v>19</v>
      </c>
      <c r="L588" s="2" t="str">
        <f t="shared" si="29"/>
        <v>FREUDENBERG-CORTECO08237002000453</v>
      </c>
      <c r="M588" s="2">
        <f t="shared" si="30"/>
        <v>14</v>
      </c>
    </row>
    <row r="589" spans="1:13" x14ac:dyDescent="0.2">
      <c r="A589" s="5" t="s">
        <v>584</v>
      </c>
      <c r="B589" s="2" t="s">
        <v>4073</v>
      </c>
      <c r="C589" s="2" t="s">
        <v>4077</v>
      </c>
      <c r="D589" s="2" t="s">
        <v>4078</v>
      </c>
      <c r="E589" s="2" t="s">
        <v>512</v>
      </c>
      <c r="F589" s="2" t="s">
        <v>24</v>
      </c>
      <c r="G589" s="2" t="s">
        <v>4079</v>
      </c>
      <c r="H589" s="2" t="s">
        <v>4076</v>
      </c>
      <c r="I589" s="2" t="s">
        <v>4035</v>
      </c>
      <c r="J589" s="2" t="s">
        <v>6440</v>
      </c>
      <c r="K589" s="2" t="s">
        <v>19</v>
      </c>
      <c r="L589" s="2" t="str">
        <f t="shared" si="29"/>
        <v>FREUDENBERG-CORTECO08237002000534</v>
      </c>
      <c r="M589" s="2">
        <f t="shared" si="30"/>
        <v>14</v>
      </c>
    </row>
    <row r="590" spans="1:13" x14ac:dyDescent="0.2">
      <c r="A590" s="5" t="s">
        <v>585</v>
      </c>
      <c r="B590" s="2" t="s">
        <v>4073</v>
      </c>
      <c r="C590" s="2" t="s">
        <v>4110</v>
      </c>
      <c r="D590" s="2" t="s">
        <v>4111</v>
      </c>
      <c r="E590" s="2" t="s">
        <v>765</v>
      </c>
      <c r="F590" s="2" t="s">
        <v>24</v>
      </c>
      <c r="G590" s="2" t="s">
        <v>4112</v>
      </c>
      <c r="H590" s="2" t="s">
        <v>4041</v>
      </c>
      <c r="I590" s="2" t="s">
        <v>4035</v>
      </c>
      <c r="J590" s="2" t="s">
        <v>6440</v>
      </c>
      <c r="K590" s="2" t="s">
        <v>19</v>
      </c>
      <c r="L590" s="2" t="str">
        <f t="shared" si="29"/>
        <v>FREUDENBERG-CORTECO08237002000615</v>
      </c>
      <c r="M590" s="2">
        <f t="shared" si="30"/>
        <v>14</v>
      </c>
    </row>
    <row r="591" spans="1:13" x14ac:dyDescent="0.2">
      <c r="A591" s="5" t="s">
        <v>586</v>
      </c>
      <c r="B591" s="2" t="s">
        <v>4073</v>
      </c>
      <c r="C591" s="2" t="s">
        <v>587</v>
      </c>
      <c r="D591" s="2" t="s">
        <v>4123</v>
      </c>
      <c r="E591" s="2" t="s">
        <v>173</v>
      </c>
      <c r="F591" s="2" t="s">
        <v>24</v>
      </c>
      <c r="G591" s="2" t="s">
        <v>4124</v>
      </c>
      <c r="H591" s="2" t="s">
        <v>4041</v>
      </c>
      <c r="I591" s="2" t="s">
        <v>4035</v>
      </c>
      <c r="J591" s="2" t="s">
        <v>6440</v>
      </c>
      <c r="K591" s="2" t="s">
        <v>19</v>
      </c>
      <c r="L591" s="2" t="str">
        <f t="shared" si="29"/>
        <v>FREUDENBERG-CORTECO08237002000704</v>
      </c>
      <c r="M591" s="2">
        <f t="shared" si="30"/>
        <v>14</v>
      </c>
    </row>
    <row r="592" spans="1:13" x14ac:dyDescent="0.2">
      <c r="A592" s="5" t="s">
        <v>588</v>
      </c>
      <c r="B592" s="2" t="s">
        <v>4073</v>
      </c>
      <c r="C592" s="2" t="s">
        <v>4088</v>
      </c>
      <c r="D592" s="2" t="s">
        <v>4089</v>
      </c>
      <c r="E592" s="2" t="s">
        <v>517</v>
      </c>
      <c r="F592" s="2" t="s">
        <v>16</v>
      </c>
      <c r="G592" s="2" t="s">
        <v>4090</v>
      </c>
      <c r="H592" s="2" t="s">
        <v>4076</v>
      </c>
      <c r="I592" s="2" t="s">
        <v>4035</v>
      </c>
      <c r="J592" s="2" t="s">
        <v>6440</v>
      </c>
      <c r="K592" s="2" t="s">
        <v>19</v>
      </c>
      <c r="L592" s="2" t="str">
        <f t="shared" si="29"/>
        <v>FREUDENBERG-CORTECO08237002000887</v>
      </c>
      <c r="M592" s="2">
        <f t="shared" si="30"/>
        <v>14</v>
      </c>
    </row>
    <row r="593" spans="1:13" x14ac:dyDescent="0.2">
      <c r="A593" s="5" t="s">
        <v>589</v>
      </c>
      <c r="B593" s="2" t="s">
        <v>4073</v>
      </c>
      <c r="C593" s="2" t="s">
        <v>590</v>
      </c>
      <c r="D593" s="2" t="s">
        <v>4116</v>
      </c>
      <c r="E593" s="2" t="s">
        <v>417</v>
      </c>
      <c r="F593" s="2" t="s">
        <v>24</v>
      </c>
      <c r="G593" s="2" t="s">
        <v>4117</v>
      </c>
      <c r="H593" s="2" t="s">
        <v>4041</v>
      </c>
      <c r="I593" s="2" t="s">
        <v>4035</v>
      </c>
      <c r="J593" s="2" t="s">
        <v>6440</v>
      </c>
      <c r="K593" s="2" t="s">
        <v>19</v>
      </c>
      <c r="L593" s="2" t="str">
        <f t="shared" si="29"/>
        <v>FREUDENBERG-CORTECO08237002000968</v>
      </c>
      <c r="M593" s="2">
        <f t="shared" si="30"/>
        <v>14</v>
      </c>
    </row>
    <row r="594" spans="1:13" x14ac:dyDescent="0.2">
      <c r="A594" s="5" t="s">
        <v>591</v>
      </c>
      <c r="B594" s="2" t="s">
        <v>4073</v>
      </c>
      <c r="C594" s="2" t="s">
        <v>4101</v>
      </c>
      <c r="D594" s="2" t="s">
        <v>4102</v>
      </c>
      <c r="E594" s="2" t="s">
        <v>102</v>
      </c>
      <c r="F594" s="2" t="s">
        <v>103</v>
      </c>
      <c r="G594" s="2" t="s">
        <v>3727</v>
      </c>
      <c r="H594" s="2" t="s">
        <v>4076</v>
      </c>
      <c r="I594" s="2" t="s">
        <v>4035</v>
      </c>
      <c r="J594" s="2" t="s">
        <v>6440</v>
      </c>
      <c r="K594" s="2" t="s">
        <v>19</v>
      </c>
      <c r="L594" s="2" t="str">
        <f t="shared" si="29"/>
        <v>FREUDENBERG-CORTECO08237002001000</v>
      </c>
      <c r="M594" s="2">
        <f t="shared" si="30"/>
        <v>14</v>
      </c>
    </row>
    <row r="595" spans="1:13" x14ac:dyDescent="0.2">
      <c r="A595" s="5" t="s">
        <v>592</v>
      </c>
      <c r="B595" s="2" t="s">
        <v>4073</v>
      </c>
      <c r="C595" s="2" t="s">
        <v>4106</v>
      </c>
      <c r="D595" s="2" t="s">
        <v>4107</v>
      </c>
      <c r="E595" s="2" t="s">
        <v>4108</v>
      </c>
      <c r="F595" s="2" t="s">
        <v>55</v>
      </c>
      <c r="G595" s="2" t="s">
        <v>4109</v>
      </c>
      <c r="H595" s="2" t="s">
        <v>4041</v>
      </c>
      <c r="I595" s="2" t="s">
        <v>4035</v>
      </c>
      <c r="J595" s="2" t="s">
        <v>6440</v>
      </c>
      <c r="K595" s="2" t="s">
        <v>19</v>
      </c>
      <c r="L595" s="2" t="str">
        <f t="shared" si="29"/>
        <v>FREUDENBERG-CORTECO08237002001182</v>
      </c>
      <c r="M595" s="2">
        <f t="shared" si="30"/>
        <v>14</v>
      </c>
    </row>
    <row r="596" spans="1:13" x14ac:dyDescent="0.2">
      <c r="A596" s="5" t="s">
        <v>593</v>
      </c>
      <c r="B596" s="2" t="s">
        <v>4073</v>
      </c>
      <c r="C596" s="2" t="s">
        <v>4113</v>
      </c>
      <c r="D596" s="2" t="s">
        <v>4114</v>
      </c>
      <c r="E596" s="2" t="s">
        <v>95</v>
      </c>
      <c r="F596" s="2" t="s">
        <v>96</v>
      </c>
      <c r="G596" s="2" t="s">
        <v>4115</v>
      </c>
      <c r="H596" s="2" t="s">
        <v>4041</v>
      </c>
      <c r="I596" s="2" t="s">
        <v>4035</v>
      </c>
      <c r="J596" s="2" t="s">
        <v>6440</v>
      </c>
      <c r="K596" s="2" t="s">
        <v>19</v>
      </c>
      <c r="L596" s="2" t="str">
        <f t="shared" si="29"/>
        <v>FREUDENBERG-CORTECO08237002001263</v>
      </c>
      <c r="M596" s="2">
        <f t="shared" si="30"/>
        <v>14</v>
      </c>
    </row>
    <row r="597" spans="1:13" x14ac:dyDescent="0.2">
      <c r="A597" s="5" t="s">
        <v>594</v>
      </c>
      <c r="B597" s="2" t="s">
        <v>4073</v>
      </c>
      <c r="C597" s="2" t="s">
        <v>4103</v>
      </c>
      <c r="D597" s="2" t="s">
        <v>4104</v>
      </c>
      <c r="E597" s="2" t="s">
        <v>595</v>
      </c>
      <c r="F597" s="2" t="s">
        <v>103</v>
      </c>
      <c r="G597" s="2" t="s">
        <v>4105</v>
      </c>
      <c r="H597" s="2" t="s">
        <v>4041</v>
      </c>
      <c r="I597" s="2" t="s">
        <v>4035</v>
      </c>
      <c r="J597" s="2" t="s">
        <v>6440</v>
      </c>
      <c r="K597" s="2" t="s">
        <v>19</v>
      </c>
      <c r="L597" s="2" t="str">
        <f t="shared" si="29"/>
        <v>FREUDENBERG-CORTECO08237002001344</v>
      </c>
      <c r="M597" s="2">
        <f t="shared" si="30"/>
        <v>14</v>
      </c>
    </row>
    <row r="598" spans="1:13" x14ac:dyDescent="0.2">
      <c r="A598" s="5" t="s">
        <v>596</v>
      </c>
      <c r="B598" s="2" t="s">
        <v>4073</v>
      </c>
      <c r="C598" s="2" t="s">
        <v>4120</v>
      </c>
      <c r="D598" s="2" t="s">
        <v>4121</v>
      </c>
      <c r="E598" s="2" t="s">
        <v>88</v>
      </c>
      <c r="F598" s="2" t="s">
        <v>89</v>
      </c>
      <c r="G598" s="2" t="s">
        <v>4122</v>
      </c>
      <c r="H598" s="2" t="s">
        <v>4041</v>
      </c>
      <c r="I598" s="2" t="s">
        <v>4035</v>
      </c>
      <c r="J598" s="2" t="s">
        <v>6440</v>
      </c>
      <c r="K598" s="2" t="s">
        <v>19</v>
      </c>
      <c r="L598" s="2" t="str">
        <f t="shared" si="29"/>
        <v>FREUDENBERG-CORTECO08237002001425</v>
      </c>
      <c r="M598" s="2">
        <f t="shared" si="30"/>
        <v>14</v>
      </c>
    </row>
    <row r="599" spans="1:13" x14ac:dyDescent="0.2">
      <c r="A599" s="5" t="s">
        <v>597</v>
      </c>
      <c r="B599" s="2" t="s">
        <v>4073</v>
      </c>
      <c r="C599" s="2" t="s">
        <v>598</v>
      </c>
      <c r="D599" s="2" t="s">
        <v>4118</v>
      </c>
      <c r="E599" s="2" t="s">
        <v>109</v>
      </c>
      <c r="F599" s="2" t="s">
        <v>110</v>
      </c>
      <c r="G599" s="2" t="s">
        <v>4119</v>
      </c>
      <c r="H599" s="2" t="s">
        <v>4041</v>
      </c>
      <c r="I599" s="2" t="s">
        <v>4035</v>
      </c>
      <c r="J599" s="2" t="s">
        <v>6440</v>
      </c>
      <c r="K599" s="2" t="s">
        <v>19</v>
      </c>
      <c r="L599" s="2" t="str">
        <f t="shared" si="29"/>
        <v>FREUDENBERG-CORTECO08237002001506</v>
      </c>
      <c r="M599" s="2">
        <f t="shared" si="30"/>
        <v>14</v>
      </c>
    </row>
    <row r="600" spans="1:13" x14ac:dyDescent="0.2">
      <c r="A600" s="5" t="s">
        <v>599</v>
      </c>
      <c r="B600" s="2" t="s">
        <v>4073</v>
      </c>
      <c r="C600" s="2" t="s">
        <v>4091</v>
      </c>
      <c r="D600" s="2" t="s">
        <v>4092</v>
      </c>
      <c r="E600" s="2" t="s">
        <v>122</v>
      </c>
      <c r="F600" s="2" t="s">
        <v>16</v>
      </c>
      <c r="G600" s="2" t="s">
        <v>4093</v>
      </c>
      <c r="H600" s="2" t="s">
        <v>4056</v>
      </c>
      <c r="I600" s="2" t="s">
        <v>4035</v>
      </c>
      <c r="J600" s="2" t="s">
        <v>6440</v>
      </c>
      <c r="K600" s="2" t="s">
        <v>19</v>
      </c>
      <c r="L600" s="2" t="str">
        <f t="shared" si="29"/>
        <v>FREUDENBERG-CORTECO08237002001697</v>
      </c>
      <c r="M600" s="2">
        <f t="shared" si="30"/>
        <v>14</v>
      </c>
    </row>
    <row r="601" spans="1:13" x14ac:dyDescent="0.2">
      <c r="A601" s="5" t="s">
        <v>600</v>
      </c>
      <c r="B601" s="2" t="s">
        <v>4073</v>
      </c>
      <c r="C601" s="2" t="s">
        <v>4097</v>
      </c>
      <c r="D601" s="2" t="s">
        <v>4098</v>
      </c>
      <c r="E601" s="2" t="s">
        <v>42</v>
      </c>
      <c r="F601" s="2" t="s">
        <v>30</v>
      </c>
      <c r="G601" s="2" t="s">
        <v>4099</v>
      </c>
      <c r="H601" s="2" t="s">
        <v>4100</v>
      </c>
      <c r="I601" s="2" t="s">
        <v>4035</v>
      </c>
      <c r="J601" s="2" t="s">
        <v>6440</v>
      </c>
      <c r="K601" s="2" t="s">
        <v>19</v>
      </c>
      <c r="L601" s="2" t="str">
        <f t="shared" si="29"/>
        <v>FREUDENBERG-CORTECO08237002001778</v>
      </c>
      <c r="M601" s="2">
        <f t="shared" si="30"/>
        <v>14</v>
      </c>
    </row>
    <row r="602" spans="1:13" x14ac:dyDescent="0.2">
      <c r="A602" s="5" t="s">
        <v>601</v>
      </c>
      <c r="B602" s="2" t="s">
        <v>4073</v>
      </c>
      <c r="C602" s="2" t="s">
        <v>602</v>
      </c>
      <c r="D602" s="2" t="s">
        <v>4094</v>
      </c>
      <c r="E602" s="2" t="s">
        <v>61</v>
      </c>
      <c r="F602" s="2" t="s">
        <v>62</v>
      </c>
      <c r="G602" s="2" t="s">
        <v>4095</v>
      </c>
      <c r="H602" s="2" t="s">
        <v>4096</v>
      </c>
      <c r="I602" s="2" t="s">
        <v>4035</v>
      </c>
      <c r="J602" s="2" t="s">
        <v>6440</v>
      </c>
      <c r="K602" s="2" t="s">
        <v>19</v>
      </c>
      <c r="L602" s="2" t="str">
        <f t="shared" si="29"/>
        <v>FREUDENBERG-CORTECO08237002001859</v>
      </c>
      <c r="M602" s="2">
        <f t="shared" si="30"/>
        <v>14</v>
      </c>
    </row>
    <row r="603" spans="1:13" x14ac:dyDescent="0.2">
      <c r="A603" s="5" t="s">
        <v>603</v>
      </c>
      <c r="B603" s="2" t="s">
        <v>4073</v>
      </c>
      <c r="C603" s="2" t="s">
        <v>4130</v>
      </c>
      <c r="D603" s="2" t="s">
        <v>4131</v>
      </c>
      <c r="E603" s="2" t="s">
        <v>433</v>
      </c>
      <c r="F603" s="2" t="s">
        <v>24</v>
      </c>
      <c r="G603" s="2" t="s">
        <v>4132</v>
      </c>
      <c r="H603" s="2" t="s">
        <v>4133</v>
      </c>
      <c r="I603" s="2" t="s">
        <v>4035</v>
      </c>
      <c r="J603" s="2" t="s">
        <v>6440</v>
      </c>
      <c r="K603" s="2" t="s">
        <v>19</v>
      </c>
      <c r="L603" s="2" t="str">
        <f t="shared" si="29"/>
        <v>FREUDENBERG-CORTECO08237002001930</v>
      </c>
      <c r="M603" s="2">
        <f t="shared" si="30"/>
        <v>14</v>
      </c>
    </row>
    <row r="604" spans="1:13" x14ac:dyDescent="0.2">
      <c r="A604" s="5" t="s">
        <v>604</v>
      </c>
      <c r="B604" s="2" t="s">
        <v>4073</v>
      </c>
      <c r="C604" s="2" t="s">
        <v>4125</v>
      </c>
      <c r="D604" s="2" t="s">
        <v>4126</v>
      </c>
      <c r="E604" s="2" t="s">
        <v>4127</v>
      </c>
      <c r="F604" s="2" t="s">
        <v>24</v>
      </c>
      <c r="G604" s="2" t="s">
        <v>4128</v>
      </c>
      <c r="H604" s="2" t="s">
        <v>4129</v>
      </c>
      <c r="I604" s="2" t="s">
        <v>4035</v>
      </c>
      <c r="J604" s="2" t="s">
        <v>6440</v>
      </c>
      <c r="K604" s="2" t="s">
        <v>19</v>
      </c>
      <c r="L604" s="2" t="str">
        <f t="shared" si="29"/>
        <v>FREUDENBERG-CORTECO08237002002073</v>
      </c>
      <c r="M604" s="2">
        <f t="shared" si="30"/>
        <v>14</v>
      </c>
    </row>
    <row r="605" spans="1:13" x14ac:dyDescent="0.2">
      <c r="A605" s="5" t="s">
        <v>605</v>
      </c>
      <c r="B605" s="2" t="s">
        <v>4073</v>
      </c>
      <c r="C605" s="2" t="s">
        <v>4134</v>
      </c>
      <c r="D605" s="2" t="s">
        <v>4135</v>
      </c>
      <c r="E605" s="2" t="s">
        <v>363</v>
      </c>
      <c r="F605" s="2" t="s">
        <v>364</v>
      </c>
      <c r="G605" s="2" t="s">
        <v>4136</v>
      </c>
      <c r="H605" s="2" t="s">
        <v>4076</v>
      </c>
      <c r="I605" s="2" t="s">
        <v>4035</v>
      </c>
      <c r="J605" s="2" t="s">
        <v>6440</v>
      </c>
      <c r="K605" s="2" t="s">
        <v>19</v>
      </c>
      <c r="L605" s="2" t="str">
        <f t="shared" si="29"/>
        <v>FREUDENBERG-CORTECO08237002002154</v>
      </c>
      <c r="M605" s="2">
        <f t="shared" si="30"/>
        <v>14</v>
      </c>
    </row>
    <row r="606" spans="1:13" x14ac:dyDescent="0.2">
      <c r="A606" s="5" t="s">
        <v>606</v>
      </c>
      <c r="B606" s="2" t="s">
        <v>4073</v>
      </c>
      <c r="C606" s="2" t="s">
        <v>4137</v>
      </c>
      <c r="D606" s="2" t="s">
        <v>4138</v>
      </c>
      <c r="E606" s="2" t="s">
        <v>371</v>
      </c>
      <c r="F606" s="2" t="s">
        <v>167</v>
      </c>
      <c r="G606" s="2" t="s">
        <v>4139</v>
      </c>
      <c r="H606" s="2" t="s">
        <v>4140</v>
      </c>
      <c r="I606" s="2" t="s">
        <v>4035</v>
      </c>
      <c r="J606" s="2" t="s">
        <v>6440</v>
      </c>
      <c r="K606" s="2" t="s">
        <v>19</v>
      </c>
      <c r="L606" s="2" t="str">
        <f t="shared" si="29"/>
        <v>FREUDENBERG-CORTECO08237002002235</v>
      </c>
      <c r="M606" s="2">
        <f t="shared" si="30"/>
        <v>14</v>
      </c>
    </row>
    <row r="607" spans="1:13" x14ac:dyDescent="0.2">
      <c r="A607" s="5" t="s">
        <v>607</v>
      </c>
      <c r="B607" s="2" t="s">
        <v>4073</v>
      </c>
      <c r="C607" s="2" t="s">
        <v>4141</v>
      </c>
      <c r="D607" s="2" t="s">
        <v>4142</v>
      </c>
      <c r="E607" s="2" t="s">
        <v>23</v>
      </c>
      <c r="F607" s="2" t="s">
        <v>24</v>
      </c>
      <c r="G607" s="2" t="s">
        <v>4143</v>
      </c>
      <c r="H607" s="2" t="s">
        <v>4144</v>
      </c>
      <c r="I607" s="2" t="s">
        <v>4035</v>
      </c>
      <c r="J607" s="2" t="s">
        <v>6440</v>
      </c>
      <c r="K607" s="2" t="s">
        <v>19</v>
      </c>
      <c r="L607" s="2" t="str">
        <f t="shared" si="29"/>
        <v>FREUDENBERG-CORTECO08237002002316</v>
      </c>
      <c r="M607" s="2">
        <f t="shared" si="30"/>
        <v>14</v>
      </c>
    </row>
    <row r="608" spans="1:13" x14ac:dyDescent="0.2">
      <c r="A608" s="5" t="s">
        <v>608</v>
      </c>
      <c r="B608" s="2" t="s">
        <v>4073</v>
      </c>
      <c r="C608" s="2" t="s">
        <v>4145</v>
      </c>
      <c r="D608" s="2" t="s">
        <v>4146</v>
      </c>
      <c r="E608" s="2" t="s">
        <v>609</v>
      </c>
      <c r="F608" s="2" t="s">
        <v>610</v>
      </c>
      <c r="G608" s="2" t="s">
        <v>4147</v>
      </c>
      <c r="H608" s="2" t="s">
        <v>4148</v>
      </c>
      <c r="I608" s="2" t="s">
        <v>4035</v>
      </c>
      <c r="J608" s="2" t="s">
        <v>6440</v>
      </c>
      <c r="K608" s="2" t="s">
        <v>19</v>
      </c>
      <c r="L608" s="2" t="str">
        <f t="shared" si="29"/>
        <v>FREUDENBERG-CORTECO08237002002405</v>
      </c>
      <c r="M608" s="2">
        <f t="shared" si="30"/>
        <v>14</v>
      </c>
    </row>
    <row r="609" spans="1:13" x14ac:dyDescent="0.2">
      <c r="A609" s="5" t="s">
        <v>611</v>
      </c>
      <c r="B609" s="2" t="s">
        <v>4073</v>
      </c>
      <c r="C609" s="2" t="s">
        <v>4149</v>
      </c>
      <c r="D609" s="2" t="s">
        <v>4150</v>
      </c>
      <c r="E609" s="2" t="s">
        <v>304</v>
      </c>
      <c r="F609" s="2" t="s">
        <v>24</v>
      </c>
      <c r="G609" s="2" t="s">
        <v>4151</v>
      </c>
      <c r="H609" s="2" t="s">
        <v>4152</v>
      </c>
      <c r="I609" s="2" t="s">
        <v>4035</v>
      </c>
      <c r="J609" s="2" t="s">
        <v>6440</v>
      </c>
      <c r="K609" s="2" t="s">
        <v>19</v>
      </c>
      <c r="L609" s="2" t="str">
        <f t="shared" ref="L609:L672" si="31">J609&amp;A609</f>
        <v>FREUDENBERG-CORTECO08237002002588</v>
      </c>
      <c r="M609" s="2">
        <f t="shared" si="30"/>
        <v>14</v>
      </c>
    </row>
    <row r="610" spans="1:13" x14ac:dyDescent="0.2">
      <c r="A610" s="5" t="s">
        <v>612</v>
      </c>
      <c r="B610" s="2" t="s">
        <v>4073</v>
      </c>
      <c r="C610" s="2" t="s">
        <v>4153</v>
      </c>
      <c r="D610" s="2" t="s">
        <v>4154</v>
      </c>
      <c r="E610" s="2" t="s">
        <v>498</v>
      </c>
      <c r="F610" s="2" t="s">
        <v>24</v>
      </c>
      <c r="G610" s="2" t="s">
        <v>4155</v>
      </c>
      <c r="H610" s="2" t="s">
        <v>4156</v>
      </c>
      <c r="I610" s="2" t="s">
        <v>4035</v>
      </c>
      <c r="J610" s="2" t="s">
        <v>6440</v>
      </c>
      <c r="K610" s="2" t="s">
        <v>19</v>
      </c>
      <c r="L610" s="2" t="str">
        <f t="shared" si="31"/>
        <v>FREUDENBERG-CORTECO08237002002669</v>
      </c>
      <c r="M610" s="2">
        <f t="shared" si="30"/>
        <v>14</v>
      </c>
    </row>
    <row r="611" spans="1:13" x14ac:dyDescent="0.2">
      <c r="A611" s="5" t="s">
        <v>613</v>
      </c>
      <c r="B611" s="2" t="s">
        <v>4073</v>
      </c>
      <c r="C611" s="2" t="s">
        <v>4157</v>
      </c>
      <c r="D611" s="2" t="s">
        <v>4158</v>
      </c>
      <c r="E611" s="2" t="s">
        <v>4159</v>
      </c>
      <c r="F611" s="2" t="s">
        <v>16</v>
      </c>
      <c r="G611" s="2" t="s">
        <v>4160</v>
      </c>
      <c r="H611" s="2" t="s">
        <v>4161</v>
      </c>
      <c r="I611" s="2" t="s">
        <v>4035</v>
      </c>
      <c r="J611" s="2" t="s">
        <v>6440</v>
      </c>
      <c r="K611" s="2" t="s">
        <v>19</v>
      </c>
      <c r="L611" s="2" t="str">
        <f t="shared" si="31"/>
        <v>FREUDENBERG-CORTECO08237002002740</v>
      </c>
      <c r="M611" s="2">
        <f t="shared" si="30"/>
        <v>14</v>
      </c>
    </row>
    <row r="612" spans="1:13" x14ac:dyDescent="0.2">
      <c r="A612" s="5" t="s">
        <v>616</v>
      </c>
      <c r="B612" s="2" t="s">
        <v>4162</v>
      </c>
      <c r="C612" s="2" t="s">
        <v>4163</v>
      </c>
      <c r="D612" s="2" t="s">
        <v>4164</v>
      </c>
      <c r="E612" s="2" t="s">
        <v>406</v>
      </c>
      <c r="F612" s="2" t="s">
        <v>24</v>
      </c>
      <c r="G612" s="2" t="s">
        <v>4165</v>
      </c>
      <c r="H612" s="2" t="s">
        <v>4166</v>
      </c>
      <c r="I612" s="2" t="s">
        <v>4035</v>
      </c>
      <c r="J612" s="2" t="s">
        <v>6440</v>
      </c>
      <c r="K612" s="2" t="s">
        <v>19</v>
      </c>
      <c r="L612" s="2" t="str">
        <f t="shared" si="31"/>
        <v>FREUDENBERG-CORTECO08237002002820</v>
      </c>
      <c r="M612" s="2">
        <f t="shared" si="30"/>
        <v>14</v>
      </c>
    </row>
    <row r="613" spans="1:13" x14ac:dyDescent="0.2">
      <c r="A613" s="5" t="s">
        <v>615</v>
      </c>
      <c r="B613" s="2" t="s">
        <v>4187</v>
      </c>
      <c r="C613" s="2" t="s">
        <v>4188</v>
      </c>
      <c r="D613" s="2" t="s">
        <v>4189</v>
      </c>
      <c r="E613" s="2" t="s">
        <v>81</v>
      </c>
      <c r="F613" s="2" t="s">
        <v>82</v>
      </c>
      <c r="G613" s="2" t="s">
        <v>4190</v>
      </c>
      <c r="H613" s="2" t="s">
        <v>4191</v>
      </c>
      <c r="I613" s="2" t="s">
        <v>4035</v>
      </c>
      <c r="J613" s="2" t="s">
        <v>6440</v>
      </c>
      <c r="K613" s="2" t="s">
        <v>19</v>
      </c>
      <c r="L613" s="2" t="str">
        <f t="shared" si="31"/>
        <v>FREUDENBERG-CORTECO08237002003207</v>
      </c>
      <c r="M613" s="2">
        <f t="shared" si="30"/>
        <v>14</v>
      </c>
    </row>
    <row r="614" spans="1:13" x14ac:dyDescent="0.2">
      <c r="A614" s="5" t="s">
        <v>3577</v>
      </c>
      <c r="B614" s="2" t="s">
        <v>3578</v>
      </c>
      <c r="C614" s="2" t="s">
        <v>3579</v>
      </c>
      <c r="D614" s="2" t="s">
        <v>3580</v>
      </c>
      <c r="E614" s="2" t="s">
        <v>48</v>
      </c>
      <c r="F614" s="2" t="s">
        <v>24</v>
      </c>
      <c r="G614" s="2" t="s">
        <v>3581</v>
      </c>
      <c r="H614" s="2" t="s">
        <v>3582</v>
      </c>
      <c r="I614" s="2" t="s">
        <v>3583</v>
      </c>
      <c r="J614" s="2" t="s">
        <v>6440</v>
      </c>
      <c r="K614" s="2" t="s">
        <v>19</v>
      </c>
      <c r="L614" s="2" t="str">
        <f t="shared" si="31"/>
        <v>FREUDENBERG-CORTECO16604067000175</v>
      </c>
      <c r="M614" s="2">
        <f t="shared" si="30"/>
        <v>14</v>
      </c>
    </row>
    <row r="615" spans="1:13" x14ac:dyDescent="0.2">
      <c r="A615" s="5" t="s">
        <v>6097</v>
      </c>
      <c r="B615" s="2" t="s">
        <v>5477</v>
      </c>
      <c r="C615" s="2" t="s">
        <v>5478</v>
      </c>
      <c r="D615" s="2" t="s">
        <v>5479</v>
      </c>
      <c r="E615" s="2" t="s">
        <v>390</v>
      </c>
      <c r="F615" s="2" t="s">
        <v>391</v>
      </c>
      <c r="G615" s="2" t="s">
        <v>5420</v>
      </c>
      <c r="H615" s="2" t="s">
        <v>5480</v>
      </c>
      <c r="I615" s="2" t="s">
        <v>1281</v>
      </c>
      <c r="J615" s="2" t="s">
        <v>6440</v>
      </c>
      <c r="K615" s="2" t="s">
        <v>19</v>
      </c>
      <c r="L615" s="2" t="str">
        <f t="shared" si="31"/>
        <v>FREUDENBERG-CORTECO03394326000309</v>
      </c>
      <c r="M615" s="2">
        <f t="shared" si="30"/>
        <v>14</v>
      </c>
    </row>
    <row r="616" spans="1:13" x14ac:dyDescent="0.2">
      <c r="A616" s="5" t="s">
        <v>6098</v>
      </c>
      <c r="B616" s="2" t="s">
        <v>5540</v>
      </c>
      <c r="C616" s="2" t="s">
        <v>5541</v>
      </c>
      <c r="D616" s="2" t="s">
        <v>5542</v>
      </c>
      <c r="E616" s="2" t="s">
        <v>758</v>
      </c>
      <c r="F616" s="2" t="s">
        <v>142</v>
      </c>
      <c r="G616" s="2" t="s">
        <v>5543</v>
      </c>
      <c r="H616" s="2" t="s">
        <v>5417</v>
      </c>
      <c r="I616" s="2" t="s">
        <v>5544</v>
      </c>
      <c r="J616" s="2" t="s">
        <v>6440</v>
      </c>
      <c r="K616" s="2" t="s">
        <v>19</v>
      </c>
      <c r="L616" s="2" t="str">
        <f t="shared" si="31"/>
        <v>FREUDENBERG-CORTECO04466875000215</v>
      </c>
      <c r="M616" s="2">
        <f t="shared" si="30"/>
        <v>14</v>
      </c>
    </row>
    <row r="617" spans="1:13" x14ac:dyDescent="0.2">
      <c r="A617" s="5" t="s">
        <v>398</v>
      </c>
      <c r="B617" s="2" t="s">
        <v>5413</v>
      </c>
      <c r="C617" s="2" t="s">
        <v>5414</v>
      </c>
      <c r="D617" s="2" t="s">
        <v>5415</v>
      </c>
      <c r="E617" s="2" t="s">
        <v>396</v>
      </c>
      <c r="F617" s="2" t="s">
        <v>142</v>
      </c>
      <c r="G617" s="2" t="s">
        <v>5416</v>
      </c>
      <c r="H617" s="2" t="s">
        <v>5417</v>
      </c>
      <c r="I617" s="2" t="s">
        <v>1281</v>
      </c>
      <c r="J617" s="2" t="s">
        <v>6440</v>
      </c>
      <c r="K617" s="2" t="s">
        <v>19</v>
      </c>
      <c r="L617" s="2" t="str">
        <f t="shared" si="31"/>
        <v>FREUDENBERG-CORTECO04466875000134</v>
      </c>
      <c r="M617" s="2">
        <f t="shared" si="30"/>
        <v>14</v>
      </c>
    </row>
    <row r="618" spans="1:13" x14ac:dyDescent="0.2">
      <c r="A618" s="5" t="s">
        <v>6099</v>
      </c>
      <c r="B618" s="2" t="s">
        <v>5499</v>
      </c>
      <c r="C618" s="2" t="s">
        <v>5414</v>
      </c>
      <c r="D618" s="2" t="s">
        <v>5500</v>
      </c>
      <c r="E618" s="2" t="s">
        <v>402</v>
      </c>
      <c r="F618" s="2" t="s">
        <v>403</v>
      </c>
      <c r="G618" s="2" t="s">
        <v>5501</v>
      </c>
      <c r="H618" s="2" t="s">
        <v>5480</v>
      </c>
      <c r="I618" s="2" t="s">
        <v>1281</v>
      </c>
      <c r="J618" s="2" t="s">
        <v>6440</v>
      </c>
      <c r="K618" s="2" t="s">
        <v>19</v>
      </c>
      <c r="L618" s="2" t="str">
        <f t="shared" si="31"/>
        <v>FREUDENBERG-CORTECO04466875000487</v>
      </c>
      <c r="M618" s="2">
        <f t="shared" si="30"/>
        <v>14</v>
      </c>
    </row>
    <row r="619" spans="1:13" x14ac:dyDescent="0.2">
      <c r="A619" s="5" t="s">
        <v>5523</v>
      </c>
      <c r="B619" s="2" t="s">
        <v>5524</v>
      </c>
      <c r="C619" s="2" t="s">
        <v>5525</v>
      </c>
      <c r="D619" s="2" t="s">
        <v>5526</v>
      </c>
      <c r="E619" s="2" t="s">
        <v>1260</v>
      </c>
      <c r="F619" s="2" t="s">
        <v>511</v>
      </c>
      <c r="G619" s="2" t="s">
        <v>5527</v>
      </c>
      <c r="H619" s="2" t="s">
        <v>5528</v>
      </c>
      <c r="I619" s="2" t="s">
        <v>1281</v>
      </c>
      <c r="J619" s="2" t="s">
        <v>6440</v>
      </c>
      <c r="K619" s="2" t="s">
        <v>19</v>
      </c>
      <c r="L619" s="2" t="str">
        <f t="shared" si="31"/>
        <v>FREUDENBERG-CORTECO15020226000121</v>
      </c>
      <c r="M619" s="2">
        <f t="shared" si="30"/>
        <v>14</v>
      </c>
    </row>
    <row r="620" spans="1:13" x14ac:dyDescent="0.2">
      <c r="A620" s="5" t="s">
        <v>773</v>
      </c>
      <c r="B620" s="2" t="s">
        <v>5458</v>
      </c>
      <c r="C620" s="2" t="s">
        <v>5459</v>
      </c>
      <c r="D620" s="2" t="s">
        <v>5460</v>
      </c>
      <c r="E620" s="2" t="s">
        <v>394</v>
      </c>
      <c r="F620" s="2" t="s">
        <v>395</v>
      </c>
      <c r="G620" s="2" t="s">
        <v>5461</v>
      </c>
      <c r="H620" s="2" t="s">
        <v>5462</v>
      </c>
      <c r="I620" s="2" t="s">
        <v>1281</v>
      </c>
      <c r="J620" s="2" t="s">
        <v>6440</v>
      </c>
      <c r="K620" s="2" t="s">
        <v>19</v>
      </c>
      <c r="L620" s="2" t="str">
        <f t="shared" si="31"/>
        <v>FREUDENBERG-CORTECO04323376000198</v>
      </c>
      <c r="M620" s="2">
        <f t="shared" si="30"/>
        <v>14</v>
      </c>
    </row>
    <row r="621" spans="1:13" x14ac:dyDescent="0.2">
      <c r="A621" s="5" t="s">
        <v>3545</v>
      </c>
      <c r="B621" s="2" t="s">
        <v>3546</v>
      </c>
      <c r="C621" s="2" t="s">
        <v>3547</v>
      </c>
      <c r="D621" s="2" t="s">
        <v>3548</v>
      </c>
      <c r="E621" s="2" t="s">
        <v>42</v>
      </c>
      <c r="F621" s="2" t="s">
        <v>30</v>
      </c>
      <c r="G621" s="2" t="s">
        <v>3549</v>
      </c>
      <c r="H621" s="2" t="s">
        <v>3550</v>
      </c>
      <c r="I621" s="2" t="s">
        <v>3551</v>
      </c>
      <c r="J621" s="2" t="s">
        <v>6440</v>
      </c>
      <c r="K621" s="2" t="s">
        <v>19</v>
      </c>
      <c r="L621" s="2" t="str">
        <f t="shared" si="31"/>
        <v>FREUDENBERG-CORTECO18768232000150</v>
      </c>
      <c r="M621" s="2">
        <f t="shared" si="30"/>
        <v>14</v>
      </c>
    </row>
    <row r="622" spans="1:13" x14ac:dyDescent="0.2">
      <c r="A622" s="5" t="s">
        <v>4579</v>
      </c>
      <c r="B622" s="2" t="s">
        <v>4580</v>
      </c>
      <c r="C622" s="2" t="s">
        <v>4581</v>
      </c>
      <c r="D622" s="2" t="s">
        <v>4582</v>
      </c>
      <c r="E622" s="2" t="s">
        <v>748</v>
      </c>
      <c r="F622" s="2" t="s">
        <v>129</v>
      </c>
      <c r="G622" s="2" t="s">
        <v>4583</v>
      </c>
      <c r="H622" s="2" t="s">
        <v>4584</v>
      </c>
      <c r="I622" s="2" t="s">
        <v>4585</v>
      </c>
      <c r="J622" s="2" t="s">
        <v>6440</v>
      </c>
      <c r="K622" s="2" t="s">
        <v>19</v>
      </c>
      <c r="L622" s="2" t="str">
        <f t="shared" si="31"/>
        <v>FREUDENBERG-CORTECO20346570000145</v>
      </c>
      <c r="M622" s="2">
        <f t="shared" ref="M622:M685" si="32">LEN(A622)</f>
        <v>14</v>
      </c>
    </row>
    <row r="623" spans="1:13" x14ac:dyDescent="0.2">
      <c r="A623" s="5" t="s">
        <v>565</v>
      </c>
      <c r="B623" s="2" t="s">
        <v>3937</v>
      </c>
      <c r="C623" s="2" t="s">
        <v>3938</v>
      </c>
      <c r="D623" s="2" t="s">
        <v>3939</v>
      </c>
      <c r="E623" s="2" t="s">
        <v>3940</v>
      </c>
      <c r="F623" s="2" t="s">
        <v>129</v>
      </c>
      <c r="G623" s="2" t="s">
        <v>3941</v>
      </c>
      <c r="H623" s="2" t="s">
        <v>3942</v>
      </c>
      <c r="I623" s="2" t="s">
        <v>567</v>
      </c>
      <c r="J623" s="2" t="s">
        <v>6440</v>
      </c>
      <c r="K623" s="2" t="s">
        <v>19</v>
      </c>
      <c r="L623" s="2" t="str">
        <f t="shared" si="31"/>
        <v>FREUDENBERG-CORTECO23883909000130</v>
      </c>
      <c r="M623" s="2">
        <f t="shared" si="32"/>
        <v>14</v>
      </c>
    </row>
    <row r="624" spans="1:13" x14ac:dyDescent="0.2">
      <c r="A624" s="5" t="s">
        <v>720</v>
      </c>
      <c r="B624" s="2" t="s">
        <v>5463</v>
      </c>
      <c r="C624" s="2" t="s">
        <v>5464</v>
      </c>
      <c r="D624" s="2" t="s">
        <v>5465</v>
      </c>
      <c r="E624" s="2" t="s">
        <v>404</v>
      </c>
      <c r="F624" s="2" t="s">
        <v>55</v>
      </c>
      <c r="G624" s="2" t="s">
        <v>5226</v>
      </c>
      <c r="H624" s="2" t="s">
        <v>5466</v>
      </c>
      <c r="I624" s="2" t="s">
        <v>1281</v>
      </c>
      <c r="J624" s="2" t="s">
        <v>6440</v>
      </c>
      <c r="K624" s="2" t="s">
        <v>19</v>
      </c>
      <c r="L624" s="2" t="str">
        <f t="shared" si="31"/>
        <v>FREUDENBERG-CORTECO03090842001060</v>
      </c>
      <c r="M624" s="2">
        <f t="shared" si="32"/>
        <v>14</v>
      </c>
    </row>
    <row r="625" spans="1:13" x14ac:dyDescent="0.2">
      <c r="A625" s="5" t="s">
        <v>6100</v>
      </c>
      <c r="B625" s="2" t="s">
        <v>5519</v>
      </c>
      <c r="C625" s="2" t="s">
        <v>5519</v>
      </c>
      <c r="D625" s="2" t="s">
        <v>5520</v>
      </c>
      <c r="E625" s="2" t="s">
        <v>576</v>
      </c>
      <c r="F625" s="2" t="s">
        <v>142</v>
      </c>
      <c r="G625" s="2" t="s">
        <v>4320</v>
      </c>
      <c r="H625" s="2" t="s">
        <v>5521</v>
      </c>
      <c r="I625" s="2" t="s">
        <v>5522</v>
      </c>
      <c r="J625" s="2" t="s">
        <v>6440</v>
      </c>
      <c r="K625" s="2" t="s">
        <v>19</v>
      </c>
      <c r="L625" s="2" t="str">
        <f t="shared" si="31"/>
        <v>FREUDENBERG-CORTECO07029675000102</v>
      </c>
      <c r="M625" s="2">
        <f t="shared" si="32"/>
        <v>14</v>
      </c>
    </row>
    <row r="626" spans="1:13" x14ac:dyDescent="0.2">
      <c r="A626" s="5" t="s">
        <v>5296</v>
      </c>
      <c r="B626" s="2" t="s">
        <v>5297</v>
      </c>
      <c r="C626" s="2" t="s">
        <v>5298</v>
      </c>
      <c r="D626" s="2" t="s">
        <v>5299</v>
      </c>
      <c r="E626" s="2" t="s">
        <v>1131</v>
      </c>
      <c r="F626" s="2" t="s">
        <v>180</v>
      </c>
      <c r="G626" s="2" t="s">
        <v>5300</v>
      </c>
      <c r="H626" s="2" t="s">
        <v>5301</v>
      </c>
      <c r="I626" s="2" t="s">
        <v>5302</v>
      </c>
      <c r="J626" s="2" t="s">
        <v>6440</v>
      </c>
      <c r="K626" s="2" t="s">
        <v>19</v>
      </c>
      <c r="L626" s="2" t="str">
        <f t="shared" si="31"/>
        <v>FREUDENBERG-CORTECO11041974000130</v>
      </c>
      <c r="M626" s="2">
        <f t="shared" si="32"/>
        <v>14</v>
      </c>
    </row>
    <row r="627" spans="1:13" x14ac:dyDescent="0.2">
      <c r="A627" s="5" t="s">
        <v>6012</v>
      </c>
      <c r="B627" s="2" t="s">
        <v>5159</v>
      </c>
      <c r="C627" s="2" t="s">
        <v>5160</v>
      </c>
      <c r="D627" s="2" t="s">
        <v>5161</v>
      </c>
      <c r="E627" s="2" t="s">
        <v>48</v>
      </c>
      <c r="F627" s="2" t="s">
        <v>24</v>
      </c>
      <c r="G627" s="2" t="s">
        <v>5162</v>
      </c>
      <c r="H627" s="2" t="s">
        <v>5163</v>
      </c>
      <c r="I627" s="2" t="s">
        <v>5164</v>
      </c>
      <c r="J627" s="2" t="s">
        <v>6440</v>
      </c>
      <c r="K627" s="2" t="s">
        <v>19</v>
      </c>
      <c r="L627" s="2" t="str">
        <f t="shared" si="31"/>
        <v>FREUDENBERG-CORTECO00609213000115</v>
      </c>
      <c r="M627" s="2">
        <f t="shared" si="32"/>
        <v>14</v>
      </c>
    </row>
    <row r="628" spans="1:13" x14ac:dyDescent="0.2">
      <c r="A628" s="5" t="s">
        <v>6101</v>
      </c>
      <c r="B628" s="2" t="s">
        <v>4239</v>
      </c>
      <c r="C628" s="2" t="s">
        <v>4240</v>
      </c>
      <c r="D628" s="2" t="s">
        <v>4241</v>
      </c>
      <c r="E628" s="2" t="s">
        <v>433</v>
      </c>
      <c r="F628" s="2" t="s">
        <v>24</v>
      </c>
      <c r="G628" s="2" t="s">
        <v>4236</v>
      </c>
      <c r="H628" s="2" t="s">
        <v>4242</v>
      </c>
      <c r="I628" s="2" t="s">
        <v>4238</v>
      </c>
      <c r="J628" s="2" t="s">
        <v>6440</v>
      </c>
      <c r="K628" s="2" t="s">
        <v>19</v>
      </c>
      <c r="L628" s="2" t="str">
        <f t="shared" si="31"/>
        <v>FREUDENBERG-CORTECO01996932000280</v>
      </c>
      <c r="M628" s="2">
        <f t="shared" si="32"/>
        <v>14</v>
      </c>
    </row>
    <row r="629" spans="1:13" x14ac:dyDescent="0.2">
      <c r="A629" s="5" t="s">
        <v>6102</v>
      </c>
      <c r="B629" s="2" t="s">
        <v>4243</v>
      </c>
      <c r="C629" s="2" t="s">
        <v>4244</v>
      </c>
      <c r="D629" s="2" t="s">
        <v>4245</v>
      </c>
      <c r="E629" s="2" t="s">
        <v>4246</v>
      </c>
      <c r="F629" s="2" t="s">
        <v>62</v>
      </c>
      <c r="G629" s="2" t="s">
        <v>4247</v>
      </c>
      <c r="H629" s="2" t="s">
        <v>4248</v>
      </c>
      <c r="I629" s="2" t="s">
        <v>4238</v>
      </c>
      <c r="J629" s="2" t="s">
        <v>6440</v>
      </c>
      <c r="K629" s="2" t="s">
        <v>19</v>
      </c>
      <c r="L629" s="2" t="str">
        <f t="shared" si="31"/>
        <v>FREUDENBERG-CORTECO01996932000522</v>
      </c>
      <c r="M629" s="2">
        <f t="shared" si="32"/>
        <v>14</v>
      </c>
    </row>
    <row r="630" spans="1:13" x14ac:dyDescent="0.2">
      <c r="A630" s="5" t="s">
        <v>633</v>
      </c>
      <c r="B630" s="2" t="s">
        <v>6231</v>
      </c>
      <c r="C630" s="2" t="s">
        <v>6226</v>
      </c>
      <c r="D630" s="2" t="s">
        <v>6232</v>
      </c>
      <c r="E630" s="2" t="s">
        <v>68</v>
      </c>
      <c r="F630" s="2" t="s">
        <v>69</v>
      </c>
      <c r="G630" s="2" t="s">
        <v>6233</v>
      </c>
      <c r="H630" s="2" t="s">
        <v>6234</v>
      </c>
      <c r="J630" s="2" t="s">
        <v>6440</v>
      </c>
      <c r="K630" s="2" t="s">
        <v>19</v>
      </c>
      <c r="L630" s="2" t="str">
        <f t="shared" si="31"/>
        <v>FREUDENBERG-CORTECO27744333000939</v>
      </c>
      <c r="M630" s="2">
        <f t="shared" si="32"/>
        <v>14</v>
      </c>
    </row>
    <row r="631" spans="1:13" x14ac:dyDescent="0.2">
      <c r="A631" s="5" t="s">
        <v>5021</v>
      </c>
      <c r="B631" s="2" t="s">
        <v>6106</v>
      </c>
      <c r="C631" s="2" t="s">
        <v>6107</v>
      </c>
      <c r="D631" s="2" t="s">
        <v>6108</v>
      </c>
      <c r="E631" s="2" t="s">
        <v>5022</v>
      </c>
      <c r="F631" s="2" t="s">
        <v>336</v>
      </c>
      <c r="G631" s="2" t="s">
        <v>6109</v>
      </c>
      <c r="H631" s="2" t="s">
        <v>6110</v>
      </c>
      <c r="I631" s="2" t="s">
        <v>6111</v>
      </c>
      <c r="J631" s="2" t="s">
        <v>6440</v>
      </c>
      <c r="K631" s="2" t="s">
        <v>19</v>
      </c>
      <c r="L631" s="2" t="str">
        <f t="shared" si="31"/>
        <v>FREUDENBERG-CORTECO27744333000181</v>
      </c>
      <c r="M631" s="2">
        <f t="shared" si="32"/>
        <v>14</v>
      </c>
    </row>
    <row r="632" spans="1:13" x14ac:dyDescent="0.2">
      <c r="A632" s="5" t="s">
        <v>634</v>
      </c>
      <c r="B632" s="2" t="s">
        <v>6225</v>
      </c>
      <c r="C632" s="2" t="s">
        <v>6226</v>
      </c>
      <c r="D632" s="2" t="s">
        <v>6227</v>
      </c>
      <c r="E632" s="2" t="s">
        <v>6228</v>
      </c>
      <c r="F632" s="2" t="s">
        <v>110</v>
      </c>
      <c r="G632" s="2" t="s">
        <v>6229</v>
      </c>
      <c r="H632" s="2" t="s">
        <v>6230</v>
      </c>
      <c r="J632" s="2" t="s">
        <v>6440</v>
      </c>
      <c r="K632" s="2" t="s">
        <v>19</v>
      </c>
      <c r="L632" s="2" t="str">
        <f t="shared" si="31"/>
        <v>FREUDENBERG-CORTECO27744333000696</v>
      </c>
      <c r="M632" s="2">
        <f t="shared" si="32"/>
        <v>14</v>
      </c>
    </row>
    <row r="633" spans="1:13" x14ac:dyDescent="0.2">
      <c r="A633" s="5" t="s">
        <v>5024</v>
      </c>
      <c r="B633" s="2" t="s">
        <v>6112</v>
      </c>
      <c r="C633" s="2" t="s">
        <v>6107</v>
      </c>
      <c r="D633" s="2" t="s">
        <v>6113</v>
      </c>
      <c r="E633" s="2" t="s">
        <v>1119</v>
      </c>
      <c r="F633" s="2" t="s">
        <v>336</v>
      </c>
      <c r="G633" s="2" t="s">
        <v>6114</v>
      </c>
      <c r="H633" s="2" t="s">
        <v>6115</v>
      </c>
      <c r="I633" s="2" t="s">
        <v>5025</v>
      </c>
      <c r="J633" s="2" t="s">
        <v>6440</v>
      </c>
      <c r="K633" s="2" t="s">
        <v>19</v>
      </c>
      <c r="L633" s="2" t="str">
        <f t="shared" si="31"/>
        <v>FREUDENBERG-CORTECO27744333000343</v>
      </c>
      <c r="M633" s="2">
        <f t="shared" si="32"/>
        <v>14</v>
      </c>
    </row>
    <row r="634" spans="1:13" x14ac:dyDescent="0.2">
      <c r="A634" s="5" t="s">
        <v>6116</v>
      </c>
      <c r="B634" s="2" t="s">
        <v>6117</v>
      </c>
      <c r="C634" s="2" t="s">
        <v>6107</v>
      </c>
      <c r="D634" s="2" t="s">
        <v>6118</v>
      </c>
      <c r="E634" s="2" t="s">
        <v>6119</v>
      </c>
      <c r="F634" s="2" t="s">
        <v>110</v>
      </c>
      <c r="G634" s="2" t="s">
        <v>6120</v>
      </c>
      <c r="H634" s="2" t="s">
        <v>6121</v>
      </c>
      <c r="I634" s="2" t="s">
        <v>6122</v>
      </c>
      <c r="J634" s="2" t="s">
        <v>6440</v>
      </c>
      <c r="K634" s="2" t="s">
        <v>19</v>
      </c>
      <c r="L634" s="2" t="str">
        <f t="shared" si="31"/>
        <v>FREUDENBERG-CORTECO27744333000858</v>
      </c>
      <c r="M634" s="2">
        <f t="shared" si="32"/>
        <v>14</v>
      </c>
    </row>
    <row r="635" spans="1:13" x14ac:dyDescent="0.2">
      <c r="A635" s="5" t="s">
        <v>5015</v>
      </c>
      <c r="B635" s="2" t="s">
        <v>5016</v>
      </c>
      <c r="C635" s="2" t="s">
        <v>5017</v>
      </c>
      <c r="D635" s="2" t="s">
        <v>5018</v>
      </c>
      <c r="E635" s="2" t="s">
        <v>68</v>
      </c>
      <c r="F635" s="2" t="s">
        <v>69</v>
      </c>
      <c r="G635" s="2">
        <v>31365270</v>
      </c>
      <c r="H635" s="2" t="s">
        <v>5019</v>
      </c>
      <c r="I635" s="2" t="s">
        <v>5020</v>
      </c>
      <c r="J635" s="2" t="s">
        <v>6440</v>
      </c>
      <c r="K635" s="2" t="s">
        <v>19</v>
      </c>
      <c r="L635" s="2" t="str">
        <f t="shared" si="31"/>
        <v>FREUDENBERG-CORTECO10325635000112</v>
      </c>
      <c r="M635" s="2">
        <f t="shared" si="32"/>
        <v>14</v>
      </c>
    </row>
    <row r="636" spans="1:13" x14ac:dyDescent="0.2">
      <c r="A636" s="5" t="s">
        <v>6134</v>
      </c>
      <c r="B636" s="2" t="s">
        <v>6135</v>
      </c>
      <c r="C636" s="2" t="s">
        <v>6107</v>
      </c>
      <c r="D636" s="2" t="s">
        <v>6136</v>
      </c>
      <c r="E636" s="2" t="s">
        <v>378</v>
      </c>
      <c r="F636" s="2" t="s">
        <v>89</v>
      </c>
      <c r="G636" s="2" t="s">
        <v>6137</v>
      </c>
      <c r="H636" s="2" t="s">
        <v>6138</v>
      </c>
      <c r="I636" s="2" t="s">
        <v>6139</v>
      </c>
      <c r="J636" s="2" t="s">
        <v>6440</v>
      </c>
      <c r="K636" s="2" t="s">
        <v>19</v>
      </c>
      <c r="L636" s="2" t="str">
        <f t="shared" si="31"/>
        <v>FREUDENBERG-CORTECO06011799000106</v>
      </c>
      <c r="M636" s="2">
        <f t="shared" si="32"/>
        <v>14</v>
      </c>
    </row>
    <row r="637" spans="1:13" x14ac:dyDescent="0.2">
      <c r="A637" s="5" t="s">
        <v>5023</v>
      </c>
      <c r="B637" s="2" t="s">
        <v>6123</v>
      </c>
      <c r="C637" s="2" t="s">
        <v>6107</v>
      </c>
      <c r="D637" s="2" t="s">
        <v>6124</v>
      </c>
      <c r="E637" s="2" t="s">
        <v>335</v>
      </c>
      <c r="F637" s="2" t="s">
        <v>336</v>
      </c>
      <c r="G637" s="2" t="s">
        <v>6125</v>
      </c>
      <c r="H637" s="2" t="s">
        <v>6126</v>
      </c>
      <c r="I637" s="2" t="s">
        <v>6127</v>
      </c>
      <c r="J637" s="2" t="s">
        <v>6440</v>
      </c>
      <c r="K637" s="2" t="s">
        <v>19</v>
      </c>
      <c r="L637" s="2" t="str">
        <f t="shared" si="31"/>
        <v>FREUDENBERG-CORTECO31809080000154</v>
      </c>
      <c r="M637" s="2">
        <f t="shared" si="32"/>
        <v>14</v>
      </c>
    </row>
    <row r="638" spans="1:13" x14ac:dyDescent="0.2">
      <c r="A638" s="5" t="s">
        <v>6212</v>
      </c>
      <c r="B638" s="2" t="s">
        <v>6213</v>
      </c>
      <c r="C638" s="2" t="s">
        <v>6170</v>
      </c>
      <c r="D638" s="2" t="s">
        <v>6214</v>
      </c>
      <c r="E638" s="2" t="s">
        <v>1945</v>
      </c>
      <c r="F638" s="2" t="s">
        <v>69</v>
      </c>
      <c r="G638" s="2" t="s">
        <v>6215</v>
      </c>
      <c r="H638" s="2" t="s">
        <v>6216</v>
      </c>
      <c r="I638" s="2" t="s">
        <v>6217</v>
      </c>
      <c r="J638" s="2" t="s">
        <v>6440</v>
      </c>
      <c r="K638" s="2" t="s">
        <v>19</v>
      </c>
      <c r="L638" s="2" t="str">
        <f t="shared" si="31"/>
        <v>FREUDENBERG-CORTECO20802056000177</v>
      </c>
      <c r="M638" s="2">
        <f t="shared" si="32"/>
        <v>14</v>
      </c>
    </row>
    <row r="639" spans="1:13" x14ac:dyDescent="0.2">
      <c r="A639" s="5" t="s">
        <v>6154</v>
      </c>
      <c r="B639" s="2" t="s">
        <v>6155</v>
      </c>
      <c r="C639" s="2" t="s">
        <v>6107</v>
      </c>
      <c r="D639" s="2" t="s">
        <v>6156</v>
      </c>
      <c r="E639" s="2" t="s">
        <v>6157</v>
      </c>
      <c r="F639" s="2" t="s">
        <v>336</v>
      </c>
      <c r="G639" s="2" t="s">
        <v>6158</v>
      </c>
      <c r="H639" s="2" t="s">
        <v>6159</v>
      </c>
      <c r="I639" s="2" t="s">
        <v>6160</v>
      </c>
      <c r="J639" s="2" t="s">
        <v>6440</v>
      </c>
      <c r="K639" s="2" t="s">
        <v>19</v>
      </c>
      <c r="L639" s="2" t="str">
        <f t="shared" si="31"/>
        <v>FREUDENBERG-CORTECO21613825000151</v>
      </c>
      <c r="M639" s="2">
        <f t="shared" si="32"/>
        <v>14</v>
      </c>
    </row>
    <row r="640" spans="1:13" x14ac:dyDescent="0.2">
      <c r="A640" s="5" t="s">
        <v>6181</v>
      </c>
      <c r="B640" s="2" t="s">
        <v>6182</v>
      </c>
      <c r="C640" s="2" t="s">
        <v>6170</v>
      </c>
      <c r="D640" s="2" t="s">
        <v>6183</v>
      </c>
      <c r="E640" s="2" t="s">
        <v>719</v>
      </c>
      <c r="F640" s="2" t="s">
        <v>336</v>
      </c>
      <c r="G640" s="2" t="s">
        <v>6184</v>
      </c>
      <c r="H640" s="2" t="s">
        <v>6185</v>
      </c>
      <c r="I640" s="2" t="s">
        <v>6186</v>
      </c>
      <c r="J640" s="2" t="s">
        <v>6440</v>
      </c>
      <c r="K640" s="2" t="s">
        <v>19</v>
      </c>
      <c r="L640" s="2" t="str">
        <f t="shared" si="31"/>
        <v>FREUDENBERG-CORTECO22855250000146</v>
      </c>
      <c r="M640" s="2">
        <f t="shared" si="32"/>
        <v>14</v>
      </c>
    </row>
    <row r="641" spans="1:13" x14ac:dyDescent="0.2">
      <c r="A641" s="5" t="s">
        <v>6187</v>
      </c>
      <c r="B641" s="2" t="s">
        <v>6188</v>
      </c>
      <c r="C641" s="2" t="s">
        <v>6170</v>
      </c>
      <c r="D641" s="2" t="s">
        <v>6189</v>
      </c>
      <c r="E641" s="2" t="s">
        <v>2388</v>
      </c>
      <c r="F641" s="2" t="s">
        <v>69</v>
      </c>
      <c r="G641" s="2" t="s">
        <v>6190</v>
      </c>
      <c r="H641" s="2" t="s">
        <v>6191</v>
      </c>
      <c r="I641" s="2" t="s">
        <v>6192</v>
      </c>
      <c r="J641" s="2" t="s">
        <v>6440</v>
      </c>
      <c r="K641" s="2" t="s">
        <v>19</v>
      </c>
      <c r="L641" s="2" t="str">
        <f t="shared" si="31"/>
        <v>FREUDENBERG-CORTECO20765447000169</v>
      </c>
      <c r="M641" s="2">
        <f t="shared" si="32"/>
        <v>14</v>
      </c>
    </row>
    <row r="642" spans="1:13" x14ac:dyDescent="0.2">
      <c r="A642" s="5" t="s">
        <v>6128</v>
      </c>
      <c r="B642" s="2" t="s">
        <v>6129</v>
      </c>
      <c r="C642" s="2" t="s">
        <v>6107</v>
      </c>
      <c r="D642" s="2" t="s">
        <v>6130</v>
      </c>
      <c r="E642" s="2" t="s">
        <v>473</v>
      </c>
      <c r="F642" s="2" t="s">
        <v>89</v>
      </c>
      <c r="G642" s="2" t="s">
        <v>6131</v>
      </c>
      <c r="H642" s="2" t="s">
        <v>6132</v>
      </c>
      <c r="I642" s="2" t="s">
        <v>6133</v>
      </c>
      <c r="J642" s="2" t="s">
        <v>6440</v>
      </c>
      <c r="K642" s="2" t="s">
        <v>19</v>
      </c>
      <c r="L642" s="2" t="str">
        <f t="shared" si="31"/>
        <v>FREUDENBERG-CORTECO20911956000152</v>
      </c>
      <c r="M642" s="2">
        <f t="shared" si="32"/>
        <v>14</v>
      </c>
    </row>
    <row r="643" spans="1:13" x14ac:dyDescent="0.2">
      <c r="A643" s="5" t="s">
        <v>6206</v>
      </c>
      <c r="B643" s="2" t="s">
        <v>6207</v>
      </c>
      <c r="C643" s="2" t="s">
        <v>6170</v>
      </c>
      <c r="D643" s="2" t="s">
        <v>6208</v>
      </c>
      <c r="E643" s="2" t="s">
        <v>6209</v>
      </c>
      <c r="F643" s="2" t="s">
        <v>89</v>
      </c>
      <c r="G643" s="2" t="s">
        <v>6137</v>
      </c>
      <c r="H643" s="2" t="s">
        <v>6210</v>
      </c>
      <c r="I643" s="2" t="s">
        <v>6211</v>
      </c>
      <c r="J643" s="2" t="s">
        <v>6440</v>
      </c>
      <c r="K643" s="2" t="s">
        <v>19</v>
      </c>
      <c r="L643" s="2" t="str">
        <f t="shared" si="31"/>
        <v>FREUDENBERG-CORTECO24297036000147</v>
      </c>
      <c r="M643" s="2">
        <f t="shared" si="32"/>
        <v>14</v>
      </c>
    </row>
    <row r="644" spans="1:13" x14ac:dyDescent="0.2">
      <c r="A644" s="5" t="s">
        <v>6200</v>
      </c>
      <c r="B644" s="2" t="s">
        <v>6201</v>
      </c>
      <c r="C644" s="2" t="s">
        <v>6170</v>
      </c>
      <c r="D644" s="2" t="s">
        <v>6202</v>
      </c>
      <c r="E644" s="2" t="s">
        <v>4410</v>
      </c>
      <c r="F644" s="2" t="s">
        <v>89</v>
      </c>
      <c r="G644" s="2" t="s">
        <v>6203</v>
      </c>
      <c r="H644" s="2" t="s">
        <v>6204</v>
      </c>
      <c r="I644" s="2" t="s">
        <v>6205</v>
      </c>
      <c r="J644" s="2" t="s">
        <v>6440</v>
      </c>
      <c r="K644" s="2" t="s">
        <v>19</v>
      </c>
      <c r="L644" s="2" t="str">
        <f t="shared" si="31"/>
        <v>FREUDENBERG-CORTECO24114759000163</v>
      </c>
      <c r="M644" s="2">
        <f t="shared" si="32"/>
        <v>14</v>
      </c>
    </row>
    <row r="645" spans="1:13" x14ac:dyDescent="0.2">
      <c r="A645" s="5" t="s">
        <v>6140</v>
      </c>
      <c r="B645" s="2" t="s">
        <v>6141</v>
      </c>
      <c r="C645" s="2" t="s">
        <v>6107</v>
      </c>
      <c r="D645" s="2" t="s">
        <v>6142</v>
      </c>
      <c r="E645" s="2" t="s">
        <v>6143</v>
      </c>
      <c r="F645" s="2" t="s">
        <v>110</v>
      </c>
      <c r="G645" s="2" t="s">
        <v>6144</v>
      </c>
      <c r="H645" s="2" t="s">
        <v>6145</v>
      </c>
      <c r="I645" s="2" t="s">
        <v>6146</v>
      </c>
      <c r="J645" s="2" t="s">
        <v>6440</v>
      </c>
      <c r="K645" s="2" t="s">
        <v>19</v>
      </c>
      <c r="L645" s="2" t="str">
        <f t="shared" si="31"/>
        <v>FREUDENBERG-CORTECO19422307000109</v>
      </c>
      <c r="M645" s="2">
        <f t="shared" si="32"/>
        <v>14</v>
      </c>
    </row>
    <row r="646" spans="1:13" x14ac:dyDescent="0.2">
      <c r="A646" s="5" t="s">
        <v>6161</v>
      </c>
      <c r="B646" s="2" t="s">
        <v>6162</v>
      </c>
      <c r="C646" s="2" t="s">
        <v>6107</v>
      </c>
      <c r="D646" s="2" t="s">
        <v>6163</v>
      </c>
      <c r="E646" s="2" t="s">
        <v>6164</v>
      </c>
      <c r="F646" s="2" t="s">
        <v>336</v>
      </c>
      <c r="G646" s="2" t="s">
        <v>6165</v>
      </c>
      <c r="H646" s="2" t="s">
        <v>6166</v>
      </c>
      <c r="I646" s="2" t="s">
        <v>6167</v>
      </c>
      <c r="J646" s="2" t="s">
        <v>6440</v>
      </c>
      <c r="K646" s="2" t="s">
        <v>19</v>
      </c>
      <c r="L646" s="2" t="str">
        <f t="shared" si="31"/>
        <v>FREUDENBERG-CORTECO05669807000135</v>
      </c>
      <c r="M646" s="2">
        <f t="shared" si="32"/>
        <v>14</v>
      </c>
    </row>
    <row r="647" spans="1:13" x14ac:dyDescent="0.2">
      <c r="A647" s="5" t="s">
        <v>6193</v>
      </c>
      <c r="B647" s="2" t="s">
        <v>6194</v>
      </c>
      <c r="C647" s="2" t="s">
        <v>6170</v>
      </c>
      <c r="D647" s="2" t="s">
        <v>6195</v>
      </c>
      <c r="E647" s="2" t="s">
        <v>6196</v>
      </c>
      <c r="F647" s="2" t="s">
        <v>89</v>
      </c>
      <c r="G647" s="2" t="s">
        <v>6197</v>
      </c>
      <c r="H647" s="2" t="s">
        <v>6198</v>
      </c>
      <c r="I647" s="2" t="s">
        <v>6199</v>
      </c>
      <c r="J647" s="2" t="s">
        <v>6440</v>
      </c>
      <c r="K647" s="2" t="s">
        <v>19</v>
      </c>
      <c r="L647" s="2" t="str">
        <f t="shared" si="31"/>
        <v>FREUDENBERG-CORTECO24364969000100</v>
      </c>
      <c r="M647" s="2">
        <f t="shared" si="32"/>
        <v>14</v>
      </c>
    </row>
    <row r="648" spans="1:13" x14ac:dyDescent="0.2">
      <c r="A648" s="5" t="s">
        <v>6147</v>
      </c>
      <c r="B648" s="2" t="s">
        <v>6148</v>
      </c>
      <c r="C648" s="2" t="s">
        <v>6107</v>
      </c>
      <c r="D648" s="2" t="s">
        <v>6149</v>
      </c>
      <c r="E648" s="2" t="s">
        <v>6150</v>
      </c>
      <c r="F648" s="2" t="s">
        <v>89</v>
      </c>
      <c r="G648" s="2" t="s">
        <v>6151</v>
      </c>
      <c r="H648" s="2" t="s">
        <v>6152</v>
      </c>
      <c r="I648" s="2" t="s">
        <v>6153</v>
      </c>
      <c r="J648" s="2" t="s">
        <v>6440</v>
      </c>
      <c r="K648" s="2" t="s">
        <v>19</v>
      </c>
      <c r="L648" s="2" t="str">
        <f t="shared" si="31"/>
        <v>FREUDENBERG-CORTECO21025198000138</v>
      </c>
      <c r="M648" s="2">
        <f t="shared" si="32"/>
        <v>14</v>
      </c>
    </row>
    <row r="649" spans="1:13" x14ac:dyDescent="0.2">
      <c r="A649" s="5" t="s">
        <v>6168</v>
      </c>
      <c r="B649" s="2" t="s">
        <v>6169</v>
      </c>
      <c r="C649" s="2" t="s">
        <v>6170</v>
      </c>
      <c r="D649" s="2" t="s">
        <v>6171</v>
      </c>
      <c r="E649" s="2" t="s">
        <v>1119</v>
      </c>
      <c r="F649" s="2" t="s">
        <v>336</v>
      </c>
      <c r="G649" s="2" t="s">
        <v>6114</v>
      </c>
      <c r="H649" s="2" t="s">
        <v>6172</v>
      </c>
      <c r="I649" s="2" t="s">
        <v>6173</v>
      </c>
      <c r="J649" s="2" t="s">
        <v>6440</v>
      </c>
      <c r="K649" s="2" t="s">
        <v>19</v>
      </c>
      <c r="L649" s="2" t="str">
        <f t="shared" si="31"/>
        <v>FREUDENBERG-CORTECO06539997000139</v>
      </c>
      <c r="M649" s="2">
        <f t="shared" si="32"/>
        <v>14</v>
      </c>
    </row>
    <row r="650" spans="1:13" x14ac:dyDescent="0.2">
      <c r="A650" s="5" t="s">
        <v>6174</v>
      </c>
      <c r="B650" s="2" t="s">
        <v>6175</v>
      </c>
      <c r="C650" s="2" t="s">
        <v>6170</v>
      </c>
      <c r="D650" s="2" t="s">
        <v>6176</v>
      </c>
      <c r="E650" s="2" t="s">
        <v>6177</v>
      </c>
      <c r="F650" s="2" t="s">
        <v>336</v>
      </c>
      <c r="G650" s="2" t="s">
        <v>6178</v>
      </c>
      <c r="H650" s="2" t="s">
        <v>6179</v>
      </c>
      <c r="I650" s="2" t="s">
        <v>6180</v>
      </c>
      <c r="J650" s="2" t="s">
        <v>6440</v>
      </c>
      <c r="K650" s="2" t="s">
        <v>19</v>
      </c>
      <c r="L650" s="2" t="str">
        <f t="shared" si="31"/>
        <v>FREUDENBERG-CORTECO19548394000145</v>
      </c>
      <c r="M650" s="2">
        <f t="shared" si="32"/>
        <v>14</v>
      </c>
    </row>
    <row r="651" spans="1:13" x14ac:dyDescent="0.2">
      <c r="A651" s="5" t="s">
        <v>6218</v>
      </c>
      <c r="B651" s="2" t="s">
        <v>6219</v>
      </c>
      <c r="C651" s="2" t="s">
        <v>6170</v>
      </c>
      <c r="D651" s="2" t="s">
        <v>6220</v>
      </c>
      <c r="E651" s="2" t="s">
        <v>6221</v>
      </c>
      <c r="F651" s="2" t="s">
        <v>336</v>
      </c>
      <c r="G651" s="2" t="s">
        <v>6222</v>
      </c>
      <c r="H651" s="2" t="s">
        <v>6223</v>
      </c>
      <c r="I651" s="2" t="s">
        <v>6224</v>
      </c>
      <c r="J651" s="2" t="s">
        <v>6440</v>
      </c>
      <c r="K651" s="2" t="s">
        <v>19</v>
      </c>
      <c r="L651" s="2" t="str">
        <f t="shared" si="31"/>
        <v>FREUDENBERG-CORTECO19412730000128</v>
      </c>
      <c r="M651" s="2">
        <f t="shared" si="32"/>
        <v>14</v>
      </c>
    </row>
    <row r="652" spans="1:13" x14ac:dyDescent="0.2">
      <c r="A652" s="5" t="s">
        <v>655</v>
      </c>
      <c r="B652" s="2" t="s">
        <v>5026</v>
      </c>
      <c r="C652" s="2" t="s">
        <v>5027</v>
      </c>
      <c r="D652" s="2" t="s">
        <v>5028</v>
      </c>
      <c r="E652" s="2" t="s">
        <v>102</v>
      </c>
      <c r="F652" s="2" t="s">
        <v>103</v>
      </c>
      <c r="G652" s="2" t="s">
        <v>5029</v>
      </c>
      <c r="H652" s="2" t="s">
        <v>5030</v>
      </c>
      <c r="I652" s="2" t="s">
        <v>5031</v>
      </c>
      <c r="J652" s="2" t="s">
        <v>6440</v>
      </c>
      <c r="K652" s="2" t="s">
        <v>19</v>
      </c>
      <c r="L652" s="2" t="str">
        <f t="shared" si="31"/>
        <v>FREUDENBERG-CORTECO00621269000195</v>
      </c>
      <c r="M652" s="2">
        <f t="shared" si="32"/>
        <v>14</v>
      </c>
    </row>
    <row r="653" spans="1:13" x14ac:dyDescent="0.2">
      <c r="A653" s="5" t="s">
        <v>5502</v>
      </c>
      <c r="B653" s="2" t="s">
        <v>5503</v>
      </c>
      <c r="C653" s="2" t="s">
        <v>5504</v>
      </c>
      <c r="D653" s="2" t="s">
        <v>5505</v>
      </c>
      <c r="E653" s="2" t="s">
        <v>417</v>
      </c>
      <c r="F653" s="2" t="s">
        <v>24</v>
      </c>
      <c r="G653" s="2" t="s">
        <v>5506</v>
      </c>
      <c r="H653" s="2" t="s">
        <v>1281</v>
      </c>
      <c r="I653" s="2" t="s">
        <v>5507</v>
      </c>
      <c r="J653" s="2" t="s">
        <v>6440</v>
      </c>
      <c r="K653" s="2" t="s">
        <v>19</v>
      </c>
      <c r="L653" s="2" t="str">
        <f t="shared" si="31"/>
        <v>FREUDENBERG-CORTECO11623920000344</v>
      </c>
      <c r="M653" s="2">
        <f t="shared" si="32"/>
        <v>14</v>
      </c>
    </row>
    <row r="654" spans="1:13" x14ac:dyDescent="0.2">
      <c r="A654" s="5" t="s">
        <v>564</v>
      </c>
      <c r="B654" s="2" t="s">
        <v>3907</v>
      </c>
      <c r="C654" s="2" t="s">
        <v>3908</v>
      </c>
      <c r="D654" s="2" t="s">
        <v>3909</v>
      </c>
      <c r="E654" s="2" t="s">
        <v>68</v>
      </c>
      <c r="F654" s="2" t="s">
        <v>69</v>
      </c>
      <c r="G654" s="2" t="s">
        <v>3910</v>
      </c>
      <c r="H654" s="2" t="s">
        <v>3906</v>
      </c>
      <c r="I654" s="2" t="s">
        <v>567</v>
      </c>
      <c r="J654" s="2" t="s">
        <v>6440</v>
      </c>
      <c r="K654" s="2" t="s">
        <v>19</v>
      </c>
      <c r="L654" s="2" t="str">
        <f t="shared" si="31"/>
        <v>FREUDENBERG-CORTECO11417986000116</v>
      </c>
      <c r="M654" s="2">
        <f t="shared" si="32"/>
        <v>14</v>
      </c>
    </row>
    <row r="655" spans="1:13" x14ac:dyDescent="0.2">
      <c r="A655" s="5" t="s">
        <v>5703</v>
      </c>
      <c r="B655" s="2" t="s">
        <v>5704</v>
      </c>
      <c r="C655" s="2" t="s">
        <v>5705</v>
      </c>
      <c r="D655" s="2" t="s">
        <v>5706</v>
      </c>
      <c r="E655" s="2" t="s">
        <v>758</v>
      </c>
      <c r="F655" s="2" t="s">
        <v>142</v>
      </c>
      <c r="G655" s="2" t="s">
        <v>5707</v>
      </c>
      <c r="H655" s="2" t="s">
        <v>5708</v>
      </c>
      <c r="I655" s="2" t="s">
        <v>5709</v>
      </c>
      <c r="J655" s="2" t="s">
        <v>6440</v>
      </c>
      <c r="K655" s="2" t="s">
        <v>19</v>
      </c>
      <c r="L655" s="2" t="str">
        <f t="shared" si="31"/>
        <v>FREUDENBERG-CORTECO14366344000204</v>
      </c>
      <c r="M655" s="2">
        <f t="shared" si="32"/>
        <v>14</v>
      </c>
    </row>
    <row r="656" spans="1:13" x14ac:dyDescent="0.2">
      <c r="A656" s="5" t="s">
        <v>5212</v>
      </c>
      <c r="B656" s="2" t="s">
        <v>5213</v>
      </c>
      <c r="C656" s="2" t="s">
        <v>5213</v>
      </c>
      <c r="D656" s="2" t="s">
        <v>5214</v>
      </c>
      <c r="E656" s="2" t="s">
        <v>404</v>
      </c>
      <c r="F656" s="2" t="s">
        <v>55</v>
      </c>
      <c r="G656" s="2" t="s">
        <v>5215</v>
      </c>
      <c r="H656" s="2" t="s">
        <v>5216</v>
      </c>
      <c r="I656" s="2" t="s">
        <v>5217</v>
      </c>
      <c r="J656" s="2" t="s">
        <v>6440</v>
      </c>
      <c r="K656" s="2" t="s">
        <v>19</v>
      </c>
      <c r="L656" s="2" t="str">
        <f t="shared" si="31"/>
        <v>FREUDENBERG-CORTECO14366344000123</v>
      </c>
      <c r="M656" s="2">
        <f t="shared" si="32"/>
        <v>14</v>
      </c>
    </row>
    <row r="657" spans="1:13" x14ac:dyDescent="0.2">
      <c r="A657" s="5" t="s">
        <v>6103</v>
      </c>
      <c r="B657" s="2" t="s">
        <v>5374</v>
      </c>
      <c r="C657" s="2" t="s">
        <v>5375</v>
      </c>
      <c r="D657" s="2" t="s">
        <v>5376</v>
      </c>
      <c r="E657" s="2" t="s">
        <v>1131</v>
      </c>
      <c r="F657" s="2" t="s">
        <v>180</v>
      </c>
      <c r="G657" s="2" t="s">
        <v>5157</v>
      </c>
      <c r="H657" s="2" t="s">
        <v>5377</v>
      </c>
      <c r="I657" s="2" t="s">
        <v>1281</v>
      </c>
      <c r="J657" s="2" t="s">
        <v>6440</v>
      </c>
      <c r="K657" s="2" t="s">
        <v>19</v>
      </c>
      <c r="L657" s="2" t="str">
        <f t="shared" si="31"/>
        <v>FREUDENBERG-CORTECO08701704000101</v>
      </c>
      <c r="M657" s="2">
        <f t="shared" si="32"/>
        <v>14</v>
      </c>
    </row>
    <row r="658" spans="1:13" x14ac:dyDescent="0.2">
      <c r="A658" s="5" t="s">
        <v>703</v>
      </c>
      <c r="B658" s="2" t="s">
        <v>5224</v>
      </c>
      <c r="C658" s="2" t="s">
        <v>704</v>
      </c>
      <c r="D658" s="2" t="s">
        <v>5225</v>
      </c>
      <c r="E658" s="2" t="s">
        <v>404</v>
      </c>
      <c r="F658" s="2" t="s">
        <v>55</v>
      </c>
      <c r="G658" s="2" t="s">
        <v>5226</v>
      </c>
      <c r="H658" s="2" t="s">
        <v>5227</v>
      </c>
      <c r="I658" s="2" t="s">
        <v>1281</v>
      </c>
      <c r="J658" s="2" t="s">
        <v>6440</v>
      </c>
      <c r="K658" s="2" t="s">
        <v>19</v>
      </c>
      <c r="L658" s="2" t="str">
        <f t="shared" si="31"/>
        <v>FREUDENBERG-CORTECO02803735000189</v>
      </c>
      <c r="M658" s="2">
        <f t="shared" si="32"/>
        <v>14</v>
      </c>
    </row>
    <row r="659" spans="1:13" x14ac:dyDescent="0.2">
      <c r="A659" s="5" t="s">
        <v>6104</v>
      </c>
      <c r="B659" s="2" t="s">
        <v>5106</v>
      </c>
      <c r="C659" s="2" t="s">
        <v>5107</v>
      </c>
      <c r="D659" s="2" t="s">
        <v>5108</v>
      </c>
      <c r="E659" s="2" t="s">
        <v>5109</v>
      </c>
      <c r="F659" s="2" t="s">
        <v>35</v>
      </c>
      <c r="G659" s="2" t="s">
        <v>5110</v>
      </c>
      <c r="H659" s="2" t="s">
        <v>5111</v>
      </c>
      <c r="I659" s="2" t="s">
        <v>5098</v>
      </c>
      <c r="J659" s="2" t="s">
        <v>6440</v>
      </c>
      <c r="K659" s="2" t="s">
        <v>19</v>
      </c>
      <c r="L659" s="2" t="str">
        <f t="shared" si="31"/>
        <v>FREUDENBERG-CORTECO08111865000137</v>
      </c>
      <c r="M659" s="2">
        <f t="shared" si="32"/>
        <v>14</v>
      </c>
    </row>
    <row r="660" spans="1:13" x14ac:dyDescent="0.2">
      <c r="A660" s="5" t="s">
        <v>5259</v>
      </c>
      <c r="B660" s="2" t="s">
        <v>5260</v>
      </c>
      <c r="C660" s="2" t="s">
        <v>5261</v>
      </c>
      <c r="D660" s="2" t="s">
        <v>5262</v>
      </c>
      <c r="E660" s="2" t="s">
        <v>745</v>
      </c>
      <c r="F660" s="2" t="s">
        <v>62</v>
      </c>
      <c r="G660" s="2" t="s">
        <v>5263</v>
      </c>
      <c r="H660" s="2" t="s">
        <v>5264</v>
      </c>
      <c r="I660" s="2" t="s">
        <v>5098</v>
      </c>
      <c r="J660" s="2" t="s">
        <v>6440</v>
      </c>
      <c r="K660" s="2" t="s">
        <v>19</v>
      </c>
      <c r="L660" s="2" t="str">
        <f t="shared" si="31"/>
        <v>FREUDENBERG-CORTECO19246547000108</v>
      </c>
      <c r="M660" s="2">
        <f t="shared" si="32"/>
        <v>14</v>
      </c>
    </row>
    <row r="661" spans="1:13" x14ac:dyDescent="0.2">
      <c r="A661" s="5" t="s">
        <v>5165</v>
      </c>
      <c r="B661" s="2" t="s">
        <v>5166</v>
      </c>
      <c r="C661" s="2" t="s">
        <v>5167</v>
      </c>
      <c r="D661" s="2" t="s">
        <v>5168</v>
      </c>
      <c r="E661" s="2" t="s">
        <v>5169</v>
      </c>
      <c r="F661" s="2" t="s">
        <v>24</v>
      </c>
      <c r="G661" s="2" t="s">
        <v>5170</v>
      </c>
      <c r="H661" s="2" t="s">
        <v>5171</v>
      </c>
      <c r="I661" s="2" t="s">
        <v>5098</v>
      </c>
      <c r="J661" s="2" t="s">
        <v>6440</v>
      </c>
      <c r="K661" s="2" t="s">
        <v>19</v>
      </c>
      <c r="L661" s="2" t="str">
        <f t="shared" si="31"/>
        <v>FREUDENBERG-CORTECO11247454000188</v>
      </c>
      <c r="M661" s="2">
        <f t="shared" si="32"/>
        <v>14</v>
      </c>
    </row>
    <row r="662" spans="1:13" x14ac:dyDescent="0.2">
      <c r="A662" s="5" t="s">
        <v>6441</v>
      </c>
      <c r="B662" s="2" t="s">
        <v>4621</v>
      </c>
      <c r="C662" s="2" t="s">
        <v>6442</v>
      </c>
      <c r="D662" s="2" t="s">
        <v>6443</v>
      </c>
      <c r="E662" s="2" t="s">
        <v>6444</v>
      </c>
      <c r="F662" s="2" t="s">
        <v>35</v>
      </c>
      <c r="G662" s="2">
        <v>89804460</v>
      </c>
      <c r="H662" s="2" t="s">
        <v>6446</v>
      </c>
      <c r="I662" s="2" t="s">
        <v>6445</v>
      </c>
      <c r="J662" s="2" t="s">
        <v>6440</v>
      </c>
      <c r="K662" s="2" t="s">
        <v>19</v>
      </c>
      <c r="L662" s="2" t="str">
        <f t="shared" si="31"/>
        <v>FREUDENBERG-CORTECO79408084000157</v>
      </c>
      <c r="M662" s="2">
        <f t="shared" si="32"/>
        <v>14</v>
      </c>
    </row>
    <row r="663" spans="1:13" x14ac:dyDescent="0.2">
      <c r="A663" s="5" t="s">
        <v>6477</v>
      </c>
      <c r="B663" s="2" t="s">
        <v>6478</v>
      </c>
      <c r="C663" s="2" t="s">
        <v>6479</v>
      </c>
      <c r="D663" s="2" t="s">
        <v>6480</v>
      </c>
      <c r="E663" s="2" t="s">
        <v>109</v>
      </c>
      <c r="F663" s="2" t="s">
        <v>110</v>
      </c>
      <c r="G663" s="2" t="s">
        <v>6481</v>
      </c>
      <c r="H663" s="2" t="s">
        <v>6482</v>
      </c>
      <c r="J663" s="2" t="s">
        <v>6440</v>
      </c>
      <c r="K663" s="2" t="s">
        <v>19</v>
      </c>
      <c r="L663" s="2" t="str">
        <f t="shared" si="31"/>
        <v>FREUDENBERG-CORTECO08744753000113</v>
      </c>
      <c r="M663" s="2">
        <f t="shared" si="32"/>
        <v>14</v>
      </c>
    </row>
    <row r="664" spans="1:13" x14ac:dyDescent="0.2">
      <c r="A664" s="5" t="s">
        <v>327</v>
      </c>
      <c r="B664" s="2" t="s">
        <v>6483</v>
      </c>
      <c r="C664" s="2" t="s">
        <v>6484</v>
      </c>
      <c r="D664" s="2" t="s">
        <v>6485</v>
      </c>
      <c r="E664" s="2" t="s">
        <v>109</v>
      </c>
      <c r="F664" s="2" t="s">
        <v>110</v>
      </c>
      <c r="G664" s="2" t="s">
        <v>6486</v>
      </c>
      <c r="H664" s="2" t="s">
        <v>6487</v>
      </c>
      <c r="J664" s="2" t="s">
        <v>6440</v>
      </c>
      <c r="K664" s="2" t="s">
        <v>19</v>
      </c>
      <c r="L664" s="2" t="str">
        <f t="shared" si="31"/>
        <v>FREUDENBERG-CORTECO08744753000385</v>
      </c>
      <c r="M664" s="2">
        <f t="shared" si="32"/>
        <v>14</v>
      </c>
    </row>
    <row r="665" spans="1:13" x14ac:dyDescent="0.2">
      <c r="A665" s="5" t="s">
        <v>6488</v>
      </c>
      <c r="B665" s="2" t="s">
        <v>6489</v>
      </c>
      <c r="C665" s="2" t="s">
        <v>6490</v>
      </c>
      <c r="D665" s="2" t="s">
        <v>6491</v>
      </c>
      <c r="E665" s="2" t="s">
        <v>721</v>
      </c>
      <c r="F665" s="2" t="s">
        <v>16</v>
      </c>
      <c r="G665" s="2" t="s">
        <v>6492</v>
      </c>
      <c r="H665" s="2" t="s">
        <v>6493</v>
      </c>
      <c r="J665" s="2" t="s">
        <v>6440</v>
      </c>
      <c r="K665" s="2" t="s">
        <v>19</v>
      </c>
      <c r="L665" s="2" t="str">
        <f t="shared" si="31"/>
        <v>FREUDENBERG-CORTECO76764539000189</v>
      </c>
      <c r="M665" s="2">
        <f t="shared" si="32"/>
        <v>14</v>
      </c>
    </row>
    <row r="666" spans="1:13" x14ac:dyDescent="0.2">
      <c r="A666" s="5" t="s">
        <v>6494</v>
      </c>
      <c r="B666" s="2" t="s">
        <v>6495</v>
      </c>
      <c r="C666" s="2" t="s">
        <v>6496</v>
      </c>
      <c r="D666" s="2" t="s">
        <v>6497</v>
      </c>
      <c r="E666" s="2" t="s">
        <v>517</v>
      </c>
      <c r="F666" s="2" t="s">
        <v>16</v>
      </c>
      <c r="G666" s="2" t="s">
        <v>6498</v>
      </c>
      <c r="H666" s="2" t="s">
        <v>6499</v>
      </c>
      <c r="J666" s="2" t="s">
        <v>6440</v>
      </c>
      <c r="K666" s="2" t="s">
        <v>19</v>
      </c>
      <c r="L666" s="2" t="str">
        <f t="shared" si="31"/>
        <v>FREUDENBERG-CORTECO79554168000107</v>
      </c>
      <c r="M666" s="2">
        <f t="shared" si="32"/>
        <v>14</v>
      </c>
    </row>
    <row r="667" spans="1:13" x14ac:dyDescent="0.2">
      <c r="A667" s="5" t="s">
        <v>687</v>
      </c>
      <c r="B667" s="2" t="s">
        <v>3591</v>
      </c>
      <c r="C667" s="2" t="s">
        <v>688</v>
      </c>
      <c r="D667" s="2" t="s">
        <v>6500</v>
      </c>
      <c r="E667" s="2" t="s">
        <v>160</v>
      </c>
      <c r="F667" s="2" t="s">
        <v>24</v>
      </c>
      <c r="H667" s="2" t="s">
        <v>3596</v>
      </c>
      <c r="J667" s="2" t="s">
        <v>6440</v>
      </c>
      <c r="K667" s="2" t="s">
        <v>19</v>
      </c>
      <c r="L667" s="2" t="str">
        <f t="shared" si="31"/>
        <v>FREUDENBERG-CORTECO03719858000280</v>
      </c>
      <c r="M667" s="2">
        <f t="shared" si="32"/>
        <v>14</v>
      </c>
    </row>
    <row r="668" spans="1:13" x14ac:dyDescent="0.2">
      <c r="A668" s="5" t="s">
        <v>6501</v>
      </c>
      <c r="B668" s="2" t="s">
        <v>6502</v>
      </c>
      <c r="C668" s="2" t="s">
        <v>6503</v>
      </c>
      <c r="D668" s="2" t="s">
        <v>6504</v>
      </c>
      <c r="E668" s="2" t="s">
        <v>4246</v>
      </c>
      <c r="F668" s="2" t="s">
        <v>62</v>
      </c>
      <c r="H668" s="2" t="s">
        <v>6505</v>
      </c>
      <c r="J668" s="2" t="s">
        <v>6440</v>
      </c>
      <c r="K668" s="2" t="s">
        <v>19</v>
      </c>
      <c r="L668" s="2" t="str">
        <f t="shared" si="31"/>
        <v>FREUDENBERG-CORTECO03719858001090</v>
      </c>
      <c r="M668" s="2">
        <f t="shared" si="32"/>
        <v>14</v>
      </c>
    </row>
    <row r="669" spans="1:13" x14ac:dyDescent="0.2">
      <c r="A669" s="5" t="s">
        <v>656</v>
      </c>
      <c r="B669" s="2" t="s">
        <v>3591</v>
      </c>
      <c r="C669" s="2" t="s">
        <v>657</v>
      </c>
      <c r="D669" s="2" t="s">
        <v>6506</v>
      </c>
      <c r="E669" s="2" t="s">
        <v>498</v>
      </c>
      <c r="F669" s="2" t="s">
        <v>24</v>
      </c>
      <c r="H669" s="2" t="s">
        <v>3596</v>
      </c>
      <c r="J669" s="2" t="s">
        <v>6440</v>
      </c>
      <c r="K669" s="2" t="s">
        <v>19</v>
      </c>
      <c r="L669" s="2" t="str">
        <f t="shared" si="31"/>
        <v>FREUDENBERG-CORTECO03719858000360</v>
      </c>
      <c r="M669" s="2">
        <f t="shared" si="32"/>
        <v>14</v>
      </c>
    </row>
    <row r="670" spans="1:13" x14ac:dyDescent="0.2">
      <c r="A670" s="5" t="s">
        <v>638</v>
      </c>
      <c r="B670" s="2" t="s">
        <v>5515</v>
      </c>
      <c r="C670" s="2" t="s">
        <v>6507</v>
      </c>
      <c r="D670" s="2" t="s">
        <v>6508</v>
      </c>
      <c r="E670" s="2" t="s">
        <v>6509</v>
      </c>
      <c r="F670" s="2" t="s">
        <v>110</v>
      </c>
      <c r="G670" s="2" t="s">
        <v>6510</v>
      </c>
      <c r="H670" s="2" t="s">
        <v>6511</v>
      </c>
      <c r="I670" s="2" t="s">
        <v>5054</v>
      </c>
      <c r="J670" s="2" t="s">
        <v>6440</v>
      </c>
      <c r="K670" s="2" t="s">
        <v>19</v>
      </c>
      <c r="L670" s="2" t="str">
        <f t="shared" si="31"/>
        <v>FREUDENBERG-CORTECO03356840000422</v>
      </c>
      <c r="M670" s="2">
        <f t="shared" si="32"/>
        <v>14</v>
      </c>
    </row>
    <row r="671" spans="1:13" x14ac:dyDescent="0.2">
      <c r="A671" s="5" t="s">
        <v>6512</v>
      </c>
      <c r="B671" s="2" t="s">
        <v>6513</v>
      </c>
      <c r="C671" s="2" t="s">
        <v>6514</v>
      </c>
      <c r="D671" s="2" t="s">
        <v>6515</v>
      </c>
      <c r="E671" s="2" t="s">
        <v>199</v>
      </c>
      <c r="F671" s="2" t="s">
        <v>35</v>
      </c>
      <c r="G671" s="2" t="s">
        <v>6516</v>
      </c>
      <c r="H671" s="2" t="s">
        <v>6517</v>
      </c>
      <c r="I671" s="2" t="s">
        <v>5054</v>
      </c>
      <c r="J671" s="2" t="s">
        <v>6440</v>
      </c>
      <c r="K671" s="2" t="s">
        <v>19</v>
      </c>
      <c r="L671" s="2" t="str">
        <f t="shared" si="31"/>
        <v>FREUDENBERG-CORTECO31846414000160</v>
      </c>
      <c r="M671" s="2">
        <f t="shared" si="32"/>
        <v>14</v>
      </c>
    </row>
    <row r="672" spans="1:13" x14ac:dyDescent="0.2">
      <c r="A672" s="5" t="s">
        <v>746</v>
      </c>
      <c r="B672" s="2" t="s">
        <v>5515</v>
      </c>
      <c r="C672" s="2" t="s">
        <v>6518</v>
      </c>
      <c r="D672" s="2" t="s">
        <v>6519</v>
      </c>
      <c r="E672" s="2" t="s">
        <v>109</v>
      </c>
      <c r="F672" s="2" t="s">
        <v>110</v>
      </c>
      <c r="G672" s="2" t="s">
        <v>6510</v>
      </c>
      <c r="H672" s="2" t="s">
        <v>6520</v>
      </c>
      <c r="I672" s="2" t="s">
        <v>5054</v>
      </c>
      <c r="J672" s="2" t="s">
        <v>6440</v>
      </c>
      <c r="K672" s="2" t="s">
        <v>19</v>
      </c>
      <c r="L672" s="2" t="str">
        <f t="shared" si="31"/>
        <v>FREUDENBERG-CORTECO03356840000180</v>
      </c>
      <c r="M672" s="2">
        <f t="shared" si="32"/>
        <v>14</v>
      </c>
    </row>
    <row r="673" spans="1:13" x14ac:dyDescent="0.2">
      <c r="A673" s="5" t="s">
        <v>635</v>
      </c>
      <c r="B673" s="2" t="s">
        <v>5515</v>
      </c>
      <c r="C673" s="2" t="s">
        <v>6521</v>
      </c>
      <c r="D673" s="2" t="s">
        <v>6522</v>
      </c>
      <c r="E673" s="2" t="s">
        <v>440</v>
      </c>
      <c r="F673" s="2" t="s">
        <v>336</v>
      </c>
      <c r="G673" s="2" t="s">
        <v>6523</v>
      </c>
      <c r="H673" s="2" t="s">
        <v>6524</v>
      </c>
      <c r="I673" s="2" t="s">
        <v>5054</v>
      </c>
      <c r="J673" s="2" t="s">
        <v>6440</v>
      </c>
      <c r="K673" s="2" t="s">
        <v>19</v>
      </c>
      <c r="L673" s="2" t="str">
        <f t="shared" ref="L673:L736" si="33">J673&amp;A673</f>
        <v>FREUDENBERG-CORTECO03356840000503</v>
      </c>
      <c r="M673" s="2">
        <f t="shared" si="32"/>
        <v>14</v>
      </c>
    </row>
    <row r="674" spans="1:13" x14ac:dyDescent="0.2">
      <c r="A674" s="5" t="s">
        <v>523</v>
      </c>
      <c r="B674" s="2" t="s">
        <v>522</v>
      </c>
      <c r="C674" s="2" t="s">
        <v>522</v>
      </c>
      <c r="D674" s="2" t="s">
        <v>6526</v>
      </c>
      <c r="E674" s="2" t="s">
        <v>61</v>
      </c>
      <c r="F674" s="2" t="s">
        <v>62</v>
      </c>
      <c r="G674" s="2" t="s">
        <v>4345</v>
      </c>
      <c r="H674" s="2" t="s">
        <v>6527</v>
      </c>
      <c r="J674" s="2" t="s">
        <v>6440</v>
      </c>
      <c r="K674" s="2" t="s">
        <v>19</v>
      </c>
      <c r="L674" s="2" t="str">
        <f t="shared" si="33"/>
        <v>FREUDENBERG-CORTECO01032275000765</v>
      </c>
      <c r="M674" s="2">
        <f t="shared" si="32"/>
        <v>14</v>
      </c>
    </row>
    <row r="675" spans="1:13" x14ac:dyDescent="0.2">
      <c r="A675" s="5" t="s">
        <v>6528</v>
      </c>
      <c r="B675" s="2" t="s">
        <v>6529</v>
      </c>
      <c r="C675" s="2" t="s">
        <v>6530</v>
      </c>
      <c r="D675" s="2" t="s">
        <v>6531</v>
      </c>
      <c r="E675" s="2" t="s">
        <v>239</v>
      </c>
      <c r="F675" s="2" t="s">
        <v>35</v>
      </c>
      <c r="G675" s="2" t="s">
        <v>4984</v>
      </c>
      <c r="H675" s="2" t="s">
        <v>6532</v>
      </c>
      <c r="J675" s="2" t="s">
        <v>6440</v>
      </c>
      <c r="K675" s="2" t="s">
        <v>19</v>
      </c>
      <c r="L675" s="2" t="str">
        <f t="shared" si="33"/>
        <v>FREUDENBERG-CORTECO15755065000114</v>
      </c>
      <c r="M675" s="2">
        <f t="shared" si="32"/>
        <v>14</v>
      </c>
    </row>
    <row r="676" spans="1:13" x14ac:dyDescent="0.2">
      <c r="A676" s="5" t="s">
        <v>6533</v>
      </c>
      <c r="B676" s="2" t="s">
        <v>6534</v>
      </c>
      <c r="C676" s="2" t="s">
        <v>6534</v>
      </c>
      <c r="D676" s="2" t="s">
        <v>6535</v>
      </c>
      <c r="E676" s="2" t="s">
        <v>225</v>
      </c>
      <c r="F676" s="2" t="s">
        <v>35</v>
      </c>
      <c r="G676" s="2" t="s">
        <v>6536</v>
      </c>
      <c r="J676" s="2" t="s">
        <v>6440</v>
      </c>
      <c r="K676" s="2" t="s">
        <v>19</v>
      </c>
      <c r="L676" s="2" t="str">
        <f t="shared" si="33"/>
        <v>FREUDENBERG-CORTECO15755065000203</v>
      </c>
      <c r="M676" s="2">
        <f t="shared" si="32"/>
        <v>14</v>
      </c>
    </row>
    <row r="677" spans="1:13" x14ac:dyDescent="0.2">
      <c r="A677" s="5" t="s">
        <v>6537</v>
      </c>
      <c r="B677" s="2" t="s">
        <v>6538</v>
      </c>
      <c r="C677" s="2" t="s">
        <v>6539</v>
      </c>
      <c r="D677" s="2" t="s">
        <v>6540</v>
      </c>
      <c r="E677" s="2" t="s">
        <v>6525</v>
      </c>
      <c r="F677" s="2" t="s">
        <v>30</v>
      </c>
      <c r="G677" s="2" t="s">
        <v>6541</v>
      </c>
      <c r="H677" s="2" t="s">
        <v>6542</v>
      </c>
      <c r="J677" s="2" t="s">
        <v>6440</v>
      </c>
      <c r="K677" s="2" t="s">
        <v>19</v>
      </c>
      <c r="L677" s="2" t="str">
        <f t="shared" si="33"/>
        <v>FREUDENBERG-CORTECO00168639000180</v>
      </c>
      <c r="M677" s="2">
        <f t="shared" si="32"/>
        <v>14</v>
      </c>
    </row>
    <row r="678" spans="1:13" x14ac:dyDescent="0.2">
      <c r="A678" s="5" t="s">
        <v>6543</v>
      </c>
      <c r="B678" s="2" t="s">
        <v>6544</v>
      </c>
      <c r="C678" s="2" t="s">
        <v>6545</v>
      </c>
      <c r="D678" s="2" t="s">
        <v>6546</v>
      </c>
      <c r="E678" s="2" t="s">
        <v>3393</v>
      </c>
      <c r="F678" s="2" t="s">
        <v>103</v>
      </c>
      <c r="G678" s="2" t="s">
        <v>6547</v>
      </c>
      <c r="H678" s="2" t="s">
        <v>6548</v>
      </c>
      <c r="J678" s="2" t="s">
        <v>6440</v>
      </c>
      <c r="K678" s="2" t="s">
        <v>19</v>
      </c>
      <c r="L678" s="2" t="str">
        <f t="shared" si="33"/>
        <v>FREUDENBERG-CORTECO05648756000165</v>
      </c>
      <c r="M678" s="2">
        <f t="shared" si="32"/>
        <v>14</v>
      </c>
    </row>
    <row r="679" spans="1:13" x14ac:dyDescent="0.2">
      <c r="A679" s="5" t="s">
        <v>6549</v>
      </c>
      <c r="B679" s="2" t="s">
        <v>6550</v>
      </c>
      <c r="C679" s="2" t="s">
        <v>6551</v>
      </c>
      <c r="D679" s="2" t="s">
        <v>6552</v>
      </c>
      <c r="E679" s="2" t="s">
        <v>102</v>
      </c>
      <c r="F679" s="2" t="s">
        <v>103</v>
      </c>
      <c r="G679" s="2" t="s">
        <v>6553</v>
      </c>
      <c r="H679" s="2" t="s">
        <v>1281</v>
      </c>
      <c r="J679" s="2" t="s">
        <v>6440</v>
      </c>
      <c r="K679" s="2" t="s">
        <v>19</v>
      </c>
      <c r="L679" s="2" t="str">
        <f t="shared" si="33"/>
        <v>FREUDENBERG-CORTECO33102641000106</v>
      </c>
      <c r="M679" s="2">
        <f t="shared" si="32"/>
        <v>14</v>
      </c>
    </row>
    <row r="680" spans="1:13" x14ac:dyDescent="0.2">
      <c r="A680" s="5" t="s">
        <v>6554</v>
      </c>
      <c r="B680" s="2" t="s">
        <v>6555</v>
      </c>
      <c r="C680" s="2" t="s">
        <v>6556</v>
      </c>
      <c r="D680" s="2" t="s">
        <v>6557</v>
      </c>
      <c r="E680" s="2" t="s">
        <v>3390</v>
      </c>
      <c r="F680" s="2" t="s">
        <v>16</v>
      </c>
      <c r="G680" s="2" t="s">
        <v>6558</v>
      </c>
      <c r="H680" s="2" t="s">
        <v>6559</v>
      </c>
      <c r="J680" s="2" t="s">
        <v>6440</v>
      </c>
      <c r="K680" s="2" t="s">
        <v>19</v>
      </c>
      <c r="L680" s="2" t="str">
        <f t="shared" si="33"/>
        <v>FREUDENBERG-CORTECO07834175000143</v>
      </c>
      <c r="M680" s="2">
        <f t="shared" si="32"/>
        <v>14</v>
      </c>
    </row>
    <row r="681" spans="1:13" x14ac:dyDescent="0.2">
      <c r="A681" s="5" t="s">
        <v>6560</v>
      </c>
      <c r="B681" s="2" t="s">
        <v>6561</v>
      </c>
      <c r="C681" s="2" t="s">
        <v>6562</v>
      </c>
      <c r="D681" s="2" t="s">
        <v>6563</v>
      </c>
      <c r="E681" s="2" t="s">
        <v>102</v>
      </c>
      <c r="F681" s="2" t="s">
        <v>103</v>
      </c>
      <c r="G681" s="2" t="s">
        <v>6564</v>
      </c>
      <c r="H681" s="2" t="s">
        <v>6565</v>
      </c>
      <c r="J681" s="2" t="s">
        <v>6440</v>
      </c>
      <c r="K681" s="2" t="s">
        <v>19</v>
      </c>
      <c r="L681" s="2" t="str">
        <f t="shared" si="33"/>
        <v>FREUDENBERG-CORTECO22761584001556</v>
      </c>
      <c r="M681" s="2">
        <f t="shared" si="32"/>
        <v>14</v>
      </c>
    </row>
    <row r="682" spans="1:13" x14ac:dyDescent="0.2">
      <c r="A682" s="5" t="s">
        <v>6566</v>
      </c>
      <c r="B682" s="2" t="s">
        <v>6561</v>
      </c>
      <c r="C682" s="2" t="s">
        <v>6567</v>
      </c>
      <c r="D682" s="2" t="s">
        <v>6568</v>
      </c>
      <c r="E682" s="2" t="s">
        <v>595</v>
      </c>
      <c r="F682" s="2" t="s">
        <v>103</v>
      </c>
      <c r="G682" s="2" t="s">
        <v>6569</v>
      </c>
      <c r="H682" s="2" t="s">
        <v>6565</v>
      </c>
      <c r="J682" s="2" t="s">
        <v>6440</v>
      </c>
      <c r="K682" s="2" t="s">
        <v>19</v>
      </c>
      <c r="L682" s="2" t="str">
        <f t="shared" si="33"/>
        <v>FREUDENBERG-CORTECO22761584001637</v>
      </c>
      <c r="M682" s="2">
        <f t="shared" si="32"/>
        <v>14</v>
      </c>
    </row>
    <row r="683" spans="1:13" x14ac:dyDescent="0.2">
      <c r="A683" s="5" t="s">
        <v>6570</v>
      </c>
      <c r="B683" s="2" t="s">
        <v>6571</v>
      </c>
      <c r="C683" s="2" t="s">
        <v>6572</v>
      </c>
      <c r="D683" s="2" t="s">
        <v>6573</v>
      </c>
      <c r="E683" s="2" t="s">
        <v>42</v>
      </c>
      <c r="F683" s="2" t="s">
        <v>30</v>
      </c>
      <c r="G683" s="2" t="s">
        <v>6574</v>
      </c>
      <c r="H683" s="2" t="s">
        <v>6575</v>
      </c>
      <c r="J683" s="2" t="s">
        <v>6440</v>
      </c>
      <c r="K683" s="2" t="s">
        <v>19</v>
      </c>
      <c r="L683" s="2" t="str">
        <f t="shared" si="33"/>
        <v>FREUDENBERG-CORTECO22761584002366</v>
      </c>
      <c r="M683" s="2">
        <f t="shared" si="32"/>
        <v>14</v>
      </c>
    </row>
    <row r="684" spans="1:13" x14ac:dyDescent="0.2">
      <c r="A684" s="5" t="s">
        <v>6576</v>
      </c>
      <c r="B684" s="2" t="s">
        <v>6571</v>
      </c>
      <c r="C684" s="2" t="s">
        <v>6577</v>
      </c>
      <c r="D684" s="2" t="s">
        <v>6578</v>
      </c>
      <c r="E684" s="2" t="s">
        <v>6579</v>
      </c>
      <c r="F684" s="2" t="s">
        <v>35</v>
      </c>
      <c r="G684" s="2" t="s">
        <v>6580</v>
      </c>
      <c r="H684" s="2" t="s">
        <v>1281</v>
      </c>
      <c r="J684" s="2" t="s">
        <v>6440</v>
      </c>
      <c r="K684" s="2" t="s">
        <v>19</v>
      </c>
      <c r="L684" s="2" t="str">
        <f t="shared" si="33"/>
        <v>FREUDENBERG-CORTECO22761584002285</v>
      </c>
      <c r="M684" s="2">
        <f t="shared" si="32"/>
        <v>14</v>
      </c>
    </row>
    <row r="685" spans="1:13" x14ac:dyDescent="0.2">
      <c r="A685" s="5" t="s">
        <v>6581</v>
      </c>
      <c r="B685" s="2" t="s">
        <v>6571</v>
      </c>
      <c r="C685" s="2" t="s">
        <v>6582</v>
      </c>
      <c r="D685" s="2" t="s">
        <v>6583</v>
      </c>
      <c r="E685" s="2" t="s">
        <v>225</v>
      </c>
      <c r="F685" s="2" t="s">
        <v>35</v>
      </c>
      <c r="G685" s="2" t="s">
        <v>6584</v>
      </c>
      <c r="H685" s="2" t="s">
        <v>6585</v>
      </c>
      <c r="J685" s="2" t="s">
        <v>6440</v>
      </c>
      <c r="K685" s="2" t="s">
        <v>19</v>
      </c>
      <c r="L685" s="2" t="str">
        <f t="shared" si="33"/>
        <v>FREUDENBERG-CORTECO22761584000908</v>
      </c>
      <c r="M685" s="2">
        <f t="shared" si="32"/>
        <v>14</v>
      </c>
    </row>
    <row r="686" spans="1:13" x14ac:dyDescent="0.2">
      <c r="A686" s="5" t="s">
        <v>7955</v>
      </c>
      <c r="B686" s="2" t="s">
        <v>7956</v>
      </c>
      <c r="C686" s="2" t="s">
        <v>6586</v>
      </c>
      <c r="D686" s="2" t="s">
        <v>7957</v>
      </c>
      <c r="E686" s="2" t="s">
        <v>738</v>
      </c>
      <c r="F686" s="2" t="s">
        <v>24</v>
      </c>
      <c r="G686" s="2" t="s">
        <v>7958</v>
      </c>
      <c r="H686" s="2" t="s">
        <v>6587</v>
      </c>
      <c r="I686" s="2" t="s">
        <v>7959</v>
      </c>
      <c r="J686" s="2" t="s">
        <v>6440</v>
      </c>
      <c r="K686" s="2" t="s">
        <v>19</v>
      </c>
      <c r="L686" s="2" t="str">
        <f t="shared" si="33"/>
        <v>FREUDENBERG-CORTECO59112359000608</v>
      </c>
      <c r="M686" s="2">
        <f t="shared" ref="M686:M749" si="34">LEN(A686)</f>
        <v>14</v>
      </c>
    </row>
    <row r="687" spans="1:13" x14ac:dyDescent="0.2">
      <c r="A687" s="5" t="s">
        <v>484</v>
      </c>
      <c r="B687" s="2" t="s">
        <v>6588</v>
      </c>
      <c r="C687" s="2" t="s">
        <v>6589</v>
      </c>
      <c r="D687" s="2" t="s">
        <v>6590</v>
      </c>
      <c r="E687" s="2" t="s">
        <v>42</v>
      </c>
      <c r="F687" s="2" t="s">
        <v>30</v>
      </c>
      <c r="G687" s="2" t="s">
        <v>6591</v>
      </c>
      <c r="H687" s="2" t="s">
        <v>6592</v>
      </c>
      <c r="J687" s="2" t="s">
        <v>6440</v>
      </c>
      <c r="K687" s="2" t="s">
        <v>19</v>
      </c>
      <c r="L687" s="2" t="str">
        <f t="shared" si="33"/>
        <v>FREUDENBERG-CORTECO04771370001317</v>
      </c>
      <c r="M687" s="2">
        <f t="shared" si="34"/>
        <v>14</v>
      </c>
    </row>
    <row r="688" spans="1:13" x14ac:dyDescent="0.2">
      <c r="A688" s="5" t="s">
        <v>479</v>
      </c>
      <c r="B688" s="2" t="s">
        <v>6588</v>
      </c>
      <c r="C688" s="2" t="s">
        <v>6593</v>
      </c>
      <c r="D688" s="2" t="s">
        <v>6594</v>
      </c>
      <c r="E688" s="2" t="s">
        <v>54</v>
      </c>
      <c r="F688" s="2" t="s">
        <v>55</v>
      </c>
      <c r="G688" s="2" t="s">
        <v>6595</v>
      </c>
      <c r="H688" s="2" t="s">
        <v>6596</v>
      </c>
      <c r="J688" s="2" t="s">
        <v>6440</v>
      </c>
      <c r="K688" s="2" t="s">
        <v>19</v>
      </c>
      <c r="L688" s="2" t="str">
        <f t="shared" si="33"/>
        <v>FREUDENBERG-CORTECO04771370000183</v>
      </c>
      <c r="M688" s="2">
        <f t="shared" si="34"/>
        <v>14</v>
      </c>
    </row>
    <row r="689" spans="1:13" x14ac:dyDescent="0.2">
      <c r="A689" s="5" t="s">
        <v>482</v>
      </c>
      <c r="B689" s="2" t="s">
        <v>6588</v>
      </c>
      <c r="C689" s="2" t="s">
        <v>6597</v>
      </c>
      <c r="D689" s="2" t="s">
        <v>6598</v>
      </c>
      <c r="E689" s="2" t="s">
        <v>61</v>
      </c>
      <c r="F689" s="2" t="s">
        <v>62</v>
      </c>
      <c r="G689" s="2" t="s">
        <v>6599</v>
      </c>
      <c r="H689" s="2" t="s">
        <v>6600</v>
      </c>
      <c r="J689" s="2" t="s">
        <v>6440</v>
      </c>
      <c r="K689" s="2" t="s">
        <v>19</v>
      </c>
      <c r="L689" s="2" t="str">
        <f t="shared" si="33"/>
        <v>FREUDENBERG-CORTECO04771370000930</v>
      </c>
      <c r="M689" s="2">
        <f t="shared" si="34"/>
        <v>14</v>
      </c>
    </row>
    <row r="690" spans="1:13" x14ac:dyDescent="0.2">
      <c r="A690" s="5" t="s">
        <v>483</v>
      </c>
      <c r="B690" s="2" t="s">
        <v>6588</v>
      </c>
      <c r="C690" s="2" t="s">
        <v>6601</v>
      </c>
      <c r="D690" s="2" t="s">
        <v>6602</v>
      </c>
      <c r="E690" s="2" t="s">
        <v>383</v>
      </c>
      <c r="F690" s="2" t="s">
        <v>336</v>
      </c>
      <c r="G690" s="2" t="s">
        <v>6603</v>
      </c>
      <c r="H690" s="2" t="s">
        <v>6604</v>
      </c>
      <c r="J690" s="2" t="s">
        <v>6440</v>
      </c>
      <c r="K690" s="2" t="s">
        <v>19</v>
      </c>
      <c r="L690" s="2" t="str">
        <f t="shared" si="33"/>
        <v>FREUDENBERG-CORTECO04771370001074</v>
      </c>
      <c r="M690" s="2">
        <f t="shared" si="34"/>
        <v>14</v>
      </c>
    </row>
    <row r="691" spans="1:13" x14ac:dyDescent="0.2">
      <c r="A691" s="5" t="s">
        <v>6884</v>
      </c>
      <c r="B691" s="2" t="s">
        <v>6885</v>
      </c>
      <c r="C691" s="2" t="s">
        <v>6886</v>
      </c>
      <c r="D691" s="2" t="s">
        <v>6887</v>
      </c>
      <c r="E691" s="2" t="s">
        <v>6888</v>
      </c>
      <c r="F691" s="2" t="s">
        <v>35</v>
      </c>
      <c r="G691" s="2" t="s">
        <v>6889</v>
      </c>
      <c r="H691" s="2" t="s">
        <v>6890</v>
      </c>
      <c r="J691" s="2" t="s">
        <v>6440</v>
      </c>
      <c r="K691" s="2" t="s">
        <v>19</v>
      </c>
      <c r="L691" s="2" t="str">
        <f t="shared" si="33"/>
        <v>FREUDENBERG-CORTECO81811143000185</v>
      </c>
      <c r="M691" s="2">
        <f t="shared" si="34"/>
        <v>14</v>
      </c>
    </row>
    <row r="692" spans="1:13" x14ac:dyDescent="0.2">
      <c r="A692" s="5" t="s">
        <v>6891</v>
      </c>
      <c r="B692" s="2" t="s">
        <v>6892</v>
      </c>
      <c r="C692" s="2" t="s">
        <v>6893</v>
      </c>
      <c r="D692" s="2" t="s">
        <v>6894</v>
      </c>
      <c r="E692" s="2" t="s">
        <v>102</v>
      </c>
      <c r="F692" s="2" t="s">
        <v>103</v>
      </c>
      <c r="G692" s="2" t="s">
        <v>6895</v>
      </c>
      <c r="H692" s="2" t="s">
        <v>6896</v>
      </c>
      <c r="J692" s="2" t="s">
        <v>6440</v>
      </c>
      <c r="K692" s="2" t="s">
        <v>19</v>
      </c>
      <c r="L692" s="2" t="str">
        <f t="shared" si="33"/>
        <v>FREUDENBERG-CORTECO24597247000103</v>
      </c>
      <c r="M692" s="2">
        <f t="shared" si="34"/>
        <v>14</v>
      </c>
    </row>
    <row r="693" spans="1:13" x14ac:dyDescent="0.2">
      <c r="A693" s="5" t="s">
        <v>6897</v>
      </c>
      <c r="B693" s="2" t="s">
        <v>6898</v>
      </c>
      <c r="C693" s="2" t="s">
        <v>6899</v>
      </c>
      <c r="D693" s="2" t="s">
        <v>6900</v>
      </c>
      <c r="E693" s="2" t="s">
        <v>6901</v>
      </c>
      <c r="F693" s="2" t="s">
        <v>30</v>
      </c>
      <c r="G693" s="2" t="s">
        <v>6902</v>
      </c>
      <c r="H693" s="2" t="s">
        <v>6903</v>
      </c>
      <c r="J693" s="2" t="s">
        <v>6440</v>
      </c>
      <c r="K693" s="2" t="s">
        <v>19</v>
      </c>
      <c r="L693" s="2" t="str">
        <f t="shared" si="33"/>
        <v>FREUDENBERG-CORTECO88618020000333</v>
      </c>
      <c r="M693" s="2">
        <f t="shared" si="34"/>
        <v>14</v>
      </c>
    </row>
    <row r="694" spans="1:13" x14ac:dyDescent="0.2">
      <c r="A694" s="5" t="s">
        <v>756</v>
      </c>
      <c r="B694" s="2" t="s">
        <v>6904</v>
      </c>
      <c r="C694" s="2" t="s">
        <v>6904</v>
      </c>
      <c r="D694" s="2" t="s">
        <v>6905</v>
      </c>
      <c r="E694" s="2" t="s">
        <v>6901</v>
      </c>
      <c r="F694" s="2" t="s">
        <v>30</v>
      </c>
      <c r="G694" s="2" t="s">
        <v>6906</v>
      </c>
      <c r="H694" s="2" t="s">
        <v>6907</v>
      </c>
      <c r="J694" s="2" t="s">
        <v>6440</v>
      </c>
      <c r="K694" s="2" t="s">
        <v>19</v>
      </c>
      <c r="L694" s="2" t="str">
        <f t="shared" si="33"/>
        <v>FREUDENBERG-CORTECO02550733000125</v>
      </c>
      <c r="M694" s="2">
        <f t="shared" si="34"/>
        <v>14</v>
      </c>
    </row>
    <row r="695" spans="1:13" x14ac:dyDescent="0.2">
      <c r="A695" s="5" t="s">
        <v>25</v>
      </c>
      <c r="B695" s="2" t="s">
        <v>6908</v>
      </c>
      <c r="C695" s="2" t="s">
        <v>6909</v>
      </c>
      <c r="D695" s="2" t="s">
        <v>6910</v>
      </c>
      <c r="E695" s="2" t="s">
        <v>6901</v>
      </c>
      <c r="F695" s="2" t="s">
        <v>30</v>
      </c>
      <c r="G695" s="2" t="s">
        <v>6911</v>
      </c>
      <c r="H695" s="2" t="s">
        <v>6912</v>
      </c>
      <c r="J695" s="2" t="s">
        <v>6440</v>
      </c>
      <c r="K695" s="2" t="s">
        <v>19</v>
      </c>
      <c r="L695" s="2" t="str">
        <f t="shared" si="33"/>
        <v>FREUDENBERG-CORTECO05849430000104</v>
      </c>
      <c r="M695" s="2">
        <f t="shared" si="34"/>
        <v>14</v>
      </c>
    </row>
    <row r="696" spans="1:13" x14ac:dyDescent="0.2">
      <c r="A696" s="5" t="s">
        <v>658</v>
      </c>
      <c r="B696" s="2" t="s">
        <v>6913</v>
      </c>
      <c r="C696" s="2" t="s">
        <v>6914</v>
      </c>
      <c r="D696" s="2" t="s">
        <v>6915</v>
      </c>
      <c r="E696" s="2" t="s">
        <v>102</v>
      </c>
      <c r="F696" s="2" t="s">
        <v>103</v>
      </c>
      <c r="G696" s="2" t="s">
        <v>6916</v>
      </c>
      <c r="H696" s="2" t="s">
        <v>6917</v>
      </c>
      <c r="J696" s="2" t="s">
        <v>6440</v>
      </c>
      <c r="K696" s="2" t="s">
        <v>19</v>
      </c>
      <c r="L696" s="2" t="str">
        <f t="shared" si="33"/>
        <v>FREUDENBERG-CORTECO03726419000113</v>
      </c>
      <c r="M696" s="2">
        <f t="shared" si="34"/>
        <v>14</v>
      </c>
    </row>
    <row r="697" spans="1:13" x14ac:dyDescent="0.2">
      <c r="A697" s="5" t="s">
        <v>7193</v>
      </c>
      <c r="B697" s="2" t="s">
        <v>6918</v>
      </c>
      <c r="C697" s="2" t="s">
        <v>6919</v>
      </c>
      <c r="D697" s="2" t="s">
        <v>6920</v>
      </c>
      <c r="E697" s="2" t="s">
        <v>931</v>
      </c>
      <c r="F697" s="2" t="s">
        <v>16</v>
      </c>
      <c r="G697" s="2" t="s">
        <v>6921</v>
      </c>
      <c r="H697" s="2" t="s">
        <v>6922</v>
      </c>
      <c r="J697" s="2" t="s">
        <v>6440</v>
      </c>
      <c r="K697" s="2" t="s">
        <v>19</v>
      </c>
      <c r="L697" s="2" t="str">
        <f t="shared" si="33"/>
        <v>FREUDENBERG-CORTECO04669397000160</v>
      </c>
      <c r="M697" s="2">
        <f t="shared" si="34"/>
        <v>14</v>
      </c>
    </row>
    <row r="698" spans="1:13" x14ac:dyDescent="0.2">
      <c r="A698" s="5" t="s">
        <v>7194</v>
      </c>
      <c r="B698" s="2" t="s">
        <v>6923</v>
      </c>
      <c r="C698" s="2" t="s">
        <v>6924</v>
      </c>
      <c r="D698" s="2" t="s">
        <v>6925</v>
      </c>
      <c r="E698" s="2" t="s">
        <v>122</v>
      </c>
      <c r="F698" s="2" t="s">
        <v>16</v>
      </c>
      <c r="G698" s="2" t="s">
        <v>6926</v>
      </c>
      <c r="H698" s="2" t="s">
        <v>6927</v>
      </c>
      <c r="J698" s="2" t="s">
        <v>6440</v>
      </c>
      <c r="K698" s="2" t="s">
        <v>19</v>
      </c>
      <c r="L698" s="2" t="str">
        <f t="shared" si="33"/>
        <v>FREUDENBERG-CORTECO02886756000105</v>
      </c>
      <c r="M698" s="2">
        <f t="shared" si="34"/>
        <v>14</v>
      </c>
    </row>
    <row r="699" spans="1:13" x14ac:dyDescent="0.2">
      <c r="A699" s="5" t="s">
        <v>6928</v>
      </c>
      <c r="B699" s="2" t="s">
        <v>6929</v>
      </c>
      <c r="C699" s="2" t="s">
        <v>6930</v>
      </c>
      <c r="D699" s="2" t="s">
        <v>6931</v>
      </c>
      <c r="E699" s="2" t="s">
        <v>6932</v>
      </c>
      <c r="F699" s="2" t="s">
        <v>336</v>
      </c>
      <c r="G699" s="2" t="s">
        <v>6933</v>
      </c>
      <c r="H699" s="2" t="s">
        <v>6934</v>
      </c>
      <c r="J699" s="2" t="s">
        <v>6440</v>
      </c>
      <c r="K699" s="2" t="s">
        <v>19</v>
      </c>
      <c r="L699" s="2" t="str">
        <f t="shared" si="33"/>
        <v>FREUDENBERG-CORTECO28398501000359</v>
      </c>
      <c r="M699" s="2">
        <f t="shared" si="34"/>
        <v>14</v>
      </c>
    </row>
    <row r="700" spans="1:13" x14ac:dyDescent="0.2">
      <c r="A700" s="5" t="s">
        <v>743</v>
      </c>
      <c r="B700" s="2" t="s">
        <v>6935</v>
      </c>
      <c r="C700" s="2" t="s">
        <v>6936</v>
      </c>
      <c r="D700" s="2" t="s">
        <v>6937</v>
      </c>
      <c r="E700" s="2" t="s">
        <v>6938</v>
      </c>
      <c r="F700" s="2" t="s">
        <v>30</v>
      </c>
      <c r="G700" s="2" t="s">
        <v>6939</v>
      </c>
      <c r="H700" s="2" t="s">
        <v>6940</v>
      </c>
      <c r="J700" s="2" t="s">
        <v>6440</v>
      </c>
      <c r="K700" s="2" t="s">
        <v>19</v>
      </c>
      <c r="L700" s="2" t="str">
        <f t="shared" si="33"/>
        <v>FREUDENBERG-CORTECO94311230000115</v>
      </c>
      <c r="M700" s="2">
        <f t="shared" si="34"/>
        <v>14</v>
      </c>
    </row>
    <row r="701" spans="1:13" x14ac:dyDescent="0.2">
      <c r="A701" s="5" t="s">
        <v>284</v>
      </c>
      <c r="B701" s="2" t="s">
        <v>4724</v>
      </c>
      <c r="C701" s="2" t="s">
        <v>285</v>
      </c>
      <c r="D701" s="2" t="s">
        <v>6941</v>
      </c>
      <c r="E701" s="2" t="s">
        <v>6888</v>
      </c>
      <c r="F701" s="2" t="s">
        <v>35</v>
      </c>
      <c r="G701" s="2" t="s">
        <v>3502</v>
      </c>
      <c r="H701" s="2" t="s">
        <v>3503</v>
      </c>
      <c r="J701" s="2" t="s">
        <v>6440</v>
      </c>
      <c r="K701" s="2" t="s">
        <v>19</v>
      </c>
      <c r="L701" s="2" t="str">
        <f t="shared" si="33"/>
        <v>FREUDENBERG-CORTECO92189695000624</v>
      </c>
      <c r="M701" s="2">
        <f t="shared" si="34"/>
        <v>14</v>
      </c>
    </row>
    <row r="702" spans="1:13" x14ac:dyDescent="0.2">
      <c r="A702" s="5" t="s">
        <v>263</v>
      </c>
      <c r="B702" s="2" t="s">
        <v>4724</v>
      </c>
      <c r="C702" s="2" t="s">
        <v>265</v>
      </c>
      <c r="D702" s="2" t="s">
        <v>6942</v>
      </c>
      <c r="E702" s="2" t="s">
        <v>6943</v>
      </c>
      <c r="F702" s="2" t="s">
        <v>30</v>
      </c>
      <c r="G702" s="2" t="s">
        <v>3475</v>
      </c>
      <c r="H702" s="2" t="s">
        <v>6944</v>
      </c>
      <c r="J702" s="2" t="s">
        <v>6440</v>
      </c>
      <c r="K702" s="2" t="s">
        <v>19</v>
      </c>
      <c r="L702" s="2" t="str">
        <f t="shared" si="33"/>
        <v>FREUDENBERG-CORTECO92189695000110</v>
      </c>
      <c r="M702" s="2">
        <f t="shared" si="34"/>
        <v>14</v>
      </c>
    </row>
    <row r="703" spans="1:13" x14ac:dyDescent="0.2">
      <c r="A703" s="5" t="s">
        <v>280</v>
      </c>
      <c r="B703" s="2" t="s">
        <v>4724</v>
      </c>
      <c r="C703" s="2" t="s">
        <v>6945</v>
      </c>
      <c r="D703" s="2" t="s">
        <v>5995</v>
      </c>
      <c r="E703" s="2" t="s">
        <v>122</v>
      </c>
      <c r="F703" s="2" t="s">
        <v>16</v>
      </c>
      <c r="G703" s="2" t="s">
        <v>5996</v>
      </c>
      <c r="H703" s="2" t="s">
        <v>6946</v>
      </c>
      <c r="J703" s="2" t="s">
        <v>6440</v>
      </c>
      <c r="K703" s="2" t="s">
        <v>19</v>
      </c>
      <c r="L703" s="2" t="str">
        <f t="shared" si="33"/>
        <v>FREUDENBERG-CORTECO92189695000543</v>
      </c>
      <c r="M703" s="2">
        <f t="shared" si="34"/>
        <v>14</v>
      </c>
    </row>
    <row r="704" spans="1:13" x14ac:dyDescent="0.2">
      <c r="A704" s="5" t="s">
        <v>275</v>
      </c>
      <c r="B704" s="2" t="s">
        <v>4724</v>
      </c>
      <c r="C704" s="2" t="s">
        <v>276</v>
      </c>
      <c r="D704" s="2" t="s">
        <v>6947</v>
      </c>
      <c r="E704" s="2" t="s">
        <v>6948</v>
      </c>
      <c r="F704" s="2" t="s">
        <v>30</v>
      </c>
      <c r="G704" s="2" t="s">
        <v>6949</v>
      </c>
      <c r="H704" s="2" t="s">
        <v>6374</v>
      </c>
      <c r="J704" s="2" t="s">
        <v>6440</v>
      </c>
      <c r="K704" s="2" t="s">
        <v>19</v>
      </c>
      <c r="L704" s="2" t="str">
        <f t="shared" si="33"/>
        <v>FREUDENBERG-CORTECO92189695000462</v>
      </c>
      <c r="M704" s="2">
        <f t="shared" si="34"/>
        <v>14</v>
      </c>
    </row>
    <row r="705" spans="1:13" x14ac:dyDescent="0.2">
      <c r="A705" s="5" t="s">
        <v>32</v>
      </c>
      <c r="B705" s="2" t="s">
        <v>6950</v>
      </c>
      <c r="C705" s="2" t="s">
        <v>6951</v>
      </c>
      <c r="D705" s="2" t="s">
        <v>6952</v>
      </c>
      <c r="E705" s="2" t="s">
        <v>6953</v>
      </c>
      <c r="F705" s="2" t="s">
        <v>35</v>
      </c>
      <c r="G705" s="2" t="s">
        <v>6954</v>
      </c>
      <c r="H705" s="2" t="s">
        <v>6955</v>
      </c>
      <c r="J705" s="2" t="s">
        <v>6440</v>
      </c>
      <c r="K705" s="2" t="s">
        <v>19</v>
      </c>
      <c r="L705" s="2" t="str">
        <f t="shared" si="33"/>
        <v>FREUDENBERG-CORTECO05849430000600</v>
      </c>
      <c r="M705" s="2">
        <f t="shared" si="34"/>
        <v>14</v>
      </c>
    </row>
    <row r="706" spans="1:13" x14ac:dyDescent="0.2">
      <c r="A706" s="5" t="s">
        <v>652</v>
      </c>
      <c r="B706" s="2" t="s">
        <v>6956</v>
      </c>
      <c r="C706" s="2" t="s">
        <v>6957</v>
      </c>
      <c r="D706" s="2" t="s">
        <v>6958</v>
      </c>
      <c r="E706" s="2" t="s">
        <v>360</v>
      </c>
      <c r="F706" s="2" t="s">
        <v>35</v>
      </c>
      <c r="G706" s="2" t="s">
        <v>6959</v>
      </c>
      <c r="H706" s="2" t="s">
        <v>6960</v>
      </c>
      <c r="I706" s="2" t="s">
        <v>651</v>
      </c>
      <c r="J706" s="2" t="s">
        <v>6440</v>
      </c>
      <c r="K706" s="2" t="s">
        <v>19</v>
      </c>
      <c r="L706" s="2" t="str">
        <f t="shared" si="33"/>
        <v>FREUDENBERG-CORTECO08108006000431</v>
      </c>
      <c r="M706" s="2">
        <f t="shared" si="34"/>
        <v>14</v>
      </c>
    </row>
    <row r="707" spans="1:13" x14ac:dyDescent="0.2">
      <c r="A707" s="5" t="s">
        <v>6961</v>
      </c>
      <c r="B707" s="2" t="s">
        <v>6962</v>
      </c>
      <c r="C707" s="2" t="s">
        <v>6963</v>
      </c>
      <c r="D707" s="2" t="s">
        <v>6964</v>
      </c>
      <c r="E707" s="2" t="s">
        <v>6888</v>
      </c>
      <c r="F707" s="2" t="s">
        <v>35</v>
      </c>
      <c r="G707" s="2" t="s">
        <v>6889</v>
      </c>
      <c r="H707" s="2" t="s">
        <v>6965</v>
      </c>
      <c r="J707" s="2" t="s">
        <v>6440</v>
      </c>
      <c r="K707" s="2" t="s">
        <v>19</v>
      </c>
      <c r="L707" s="2" t="str">
        <f t="shared" si="33"/>
        <v>FREUDENBERG-CORTECO11973779000148</v>
      </c>
      <c r="M707" s="2">
        <f t="shared" si="34"/>
        <v>14</v>
      </c>
    </row>
    <row r="708" spans="1:13" x14ac:dyDescent="0.2">
      <c r="A708" s="5" t="s">
        <v>991</v>
      </c>
      <c r="B708" s="2" t="s">
        <v>6966</v>
      </c>
      <c r="C708" s="2" t="s">
        <v>6967</v>
      </c>
      <c r="D708" s="2" t="s">
        <v>6968</v>
      </c>
      <c r="E708" s="2" t="s">
        <v>3391</v>
      </c>
      <c r="F708" s="2" t="s">
        <v>35</v>
      </c>
      <c r="G708" s="2" t="s">
        <v>6969</v>
      </c>
      <c r="H708" s="2" t="s">
        <v>3507</v>
      </c>
      <c r="J708" s="2" t="s">
        <v>6440</v>
      </c>
      <c r="K708" s="2" t="s">
        <v>19</v>
      </c>
      <c r="L708" s="2" t="str">
        <f t="shared" si="33"/>
        <v>FREUDENBERG-CORTECO92189695000705</v>
      </c>
      <c r="M708" s="2">
        <f t="shared" si="34"/>
        <v>14</v>
      </c>
    </row>
    <row r="709" spans="1:13" x14ac:dyDescent="0.2">
      <c r="A709" s="5" t="s">
        <v>7195</v>
      </c>
      <c r="B709" s="2" t="s">
        <v>6970</v>
      </c>
      <c r="C709" s="2" t="s">
        <v>6971</v>
      </c>
      <c r="D709" s="2" t="s">
        <v>6972</v>
      </c>
      <c r="E709" s="2" t="s">
        <v>6509</v>
      </c>
      <c r="F709" s="2" t="s">
        <v>110</v>
      </c>
      <c r="G709" s="2" t="s">
        <v>6973</v>
      </c>
      <c r="H709" s="2" t="s">
        <v>6974</v>
      </c>
      <c r="J709" s="2" t="s">
        <v>6440</v>
      </c>
      <c r="K709" s="2" t="s">
        <v>19</v>
      </c>
      <c r="L709" s="2" t="str">
        <f t="shared" si="33"/>
        <v>FREUDENBERG-CORTECO07067777000112</v>
      </c>
      <c r="M709" s="2">
        <f t="shared" si="34"/>
        <v>14</v>
      </c>
    </row>
    <row r="710" spans="1:13" x14ac:dyDescent="0.2">
      <c r="A710" s="5" t="s">
        <v>755</v>
      </c>
      <c r="B710" s="2" t="s">
        <v>6975</v>
      </c>
      <c r="C710" s="2" t="s">
        <v>6976</v>
      </c>
      <c r="D710" s="2" t="s">
        <v>6977</v>
      </c>
      <c r="E710" s="2" t="s">
        <v>440</v>
      </c>
      <c r="F710" s="2" t="s">
        <v>336</v>
      </c>
      <c r="G710" s="2" t="s">
        <v>6978</v>
      </c>
      <c r="H710" s="2" t="s">
        <v>6979</v>
      </c>
      <c r="J710" s="2" t="s">
        <v>6440</v>
      </c>
      <c r="K710" s="2" t="s">
        <v>19</v>
      </c>
      <c r="L710" s="2" t="str">
        <f t="shared" si="33"/>
        <v>FREUDENBERG-CORTECO07139978000420</v>
      </c>
      <c r="M710" s="2">
        <f t="shared" si="34"/>
        <v>14</v>
      </c>
    </row>
    <row r="711" spans="1:13" x14ac:dyDescent="0.2">
      <c r="A711" s="5" t="s">
        <v>7196</v>
      </c>
      <c r="B711" s="2" t="s">
        <v>6980</v>
      </c>
      <c r="C711" s="2" t="s">
        <v>6981</v>
      </c>
      <c r="D711" s="2" t="s">
        <v>6982</v>
      </c>
      <c r="E711" s="2" t="s">
        <v>440</v>
      </c>
      <c r="F711" s="2" t="s">
        <v>336</v>
      </c>
      <c r="G711" s="2" t="s">
        <v>4758</v>
      </c>
      <c r="H711" s="2" t="s">
        <v>6979</v>
      </c>
      <c r="J711" s="2" t="s">
        <v>6440</v>
      </c>
      <c r="K711" s="2" t="s">
        <v>19</v>
      </c>
      <c r="L711" s="2" t="str">
        <f t="shared" si="33"/>
        <v>FREUDENBERG-CORTECO07139978000188</v>
      </c>
      <c r="M711" s="2">
        <f t="shared" si="34"/>
        <v>14</v>
      </c>
    </row>
    <row r="712" spans="1:13" x14ac:dyDescent="0.2">
      <c r="A712" s="5" t="s">
        <v>6983</v>
      </c>
      <c r="B712" s="2" t="s">
        <v>6984</v>
      </c>
      <c r="C712" s="2" t="s">
        <v>6985</v>
      </c>
      <c r="D712" s="2" t="s">
        <v>6986</v>
      </c>
      <c r="E712" s="2" t="s">
        <v>4497</v>
      </c>
      <c r="F712" s="2" t="s">
        <v>62</v>
      </c>
      <c r="G712" s="2" t="s">
        <v>6987</v>
      </c>
      <c r="H712" s="2" t="s">
        <v>6988</v>
      </c>
      <c r="J712" s="2" t="s">
        <v>6440</v>
      </c>
      <c r="K712" s="2" t="s">
        <v>19</v>
      </c>
      <c r="L712" s="2" t="str">
        <f t="shared" si="33"/>
        <v>FREUDENBERG-CORTECO10299453000114</v>
      </c>
      <c r="M712" s="2">
        <f t="shared" si="34"/>
        <v>14</v>
      </c>
    </row>
    <row r="713" spans="1:13" x14ac:dyDescent="0.2">
      <c r="A713" s="5" t="s">
        <v>678</v>
      </c>
      <c r="B713" s="2" t="s">
        <v>6989</v>
      </c>
      <c r="C713" s="2" t="s">
        <v>6990</v>
      </c>
      <c r="D713" s="2" t="s">
        <v>6991</v>
      </c>
      <c r="E713" s="2" t="s">
        <v>562</v>
      </c>
      <c r="F713" s="2" t="s">
        <v>30</v>
      </c>
      <c r="G713" s="2" t="s">
        <v>6992</v>
      </c>
      <c r="H713" s="2" t="s">
        <v>6993</v>
      </c>
      <c r="J713" s="2" t="s">
        <v>6440</v>
      </c>
      <c r="K713" s="2" t="s">
        <v>19</v>
      </c>
      <c r="L713" s="2" t="str">
        <f t="shared" si="33"/>
        <v>FREUDENBERG-CORTECO13263870000103</v>
      </c>
      <c r="M713" s="2">
        <f t="shared" si="34"/>
        <v>14</v>
      </c>
    </row>
    <row r="714" spans="1:13" x14ac:dyDescent="0.2">
      <c r="A714" s="5" t="s">
        <v>6709</v>
      </c>
      <c r="B714" s="2" t="s">
        <v>6994</v>
      </c>
      <c r="C714" s="2" t="s">
        <v>6995</v>
      </c>
      <c r="D714" s="2" t="s">
        <v>6996</v>
      </c>
      <c r="E714" s="2" t="s">
        <v>42</v>
      </c>
      <c r="F714" s="2" t="s">
        <v>30</v>
      </c>
      <c r="G714" s="2" t="s">
        <v>6997</v>
      </c>
      <c r="H714" s="2" t="s">
        <v>6998</v>
      </c>
      <c r="J714" s="2" t="s">
        <v>6440</v>
      </c>
      <c r="K714" s="2" t="s">
        <v>19</v>
      </c>
      <c r="L714" s="2" t="str">
        <f t="shared" si="33"/>
        <v>FREUDENBERG-CORTECO93978013000110</v>
      </c>
      <c r="M714" s="2">
        <f t="shared" si="34"/>
        <v>14</v>
      </c>
    </row>
    <row r="715" spans="1:13" x14ac:dyDescent="0.2">
      <c r="A715" s="5" t="s">
        <v>6710</v>
      </c>
      <c r="B715" s="2" t="s">
        <v>6994</v>
      </c>
      <c r="C715" s="2" t="s">
        <v>6999</v>
      </c>
      <c r="D715" s="2" t="s">
        <v>7000</v>
      </c>
      <c r="E715" s="2" t="s">
        <v>700</v>
      </c>
      <c r="F715" s="2" t="s">
        <v>35</v>
      </c>
      <c r="G715" s="2" t="s">
        <v>7001</v>
      </c>
      <c r="H715" s="2" t="s">
        <v>6998</v>
      </c>
      <c r="J715" s="2" t="s">
        <v>6440</v>
      </c>
      <c r="K715" s="2" t="s">
        <v>19</v>
      </c>
      <c r="L715" s="2" t="str">
        <f t="shared" si="33"/>
        <v>FREUDENBERG-CORTECO93978013000200</v>
      </c>
      <c r="M715" s="2">
        <f t="shared" si="34"/>
        <v>14</v>
      </c>
    </row>
    <row r="716" spans="1:13" x14ac:dyDescent="0.2">
      <c r="A716" s="5" t="s">
        <v>7197</v>
      </c>
      <c r="B716" s="2" t="s">
        <v>6555</v>
      </c>
      <c r="C716" s="2" t="s">
        <v>7002</v>
      </c>
      <c r="D716" s="2" t="s">
        <v>7003</v>
      </c>
      <c r="E716" s="2" t="s">
        <v>2891</v>
      </c>
      <c r="F716" s="2" t="s">
        <v>16</v>
      </c>
      <c r="G716" s="2" t="s">
        <v>7004</v>
      </c>
      <c r="H716" s="2" t="s">
        <v>7005</v>
      </c>
      <c r="J716" s="2" t="s">
        <v>6440</v>
      </c>
      <c r="K716" s="2" t="s">
        <v>19</v>
      </c>
      <c r="L716" s="2" t="str">
        <f t="shared" si="33"/>
        <v>FREUDENBERG-CORTECO07834175000305</v>
      </c>
      <c r="M716" s="2">
        <f t="shared" si="34"/>
        <v>14</v>
      </c>
    </row>
    <row r="717" spans="1:13" x14ac:dyDescent="0.2">
      <c r="A717" s="5" t="s">
        <v>7198</v>
      </c>
      <c r="B717" s="2" t="s">
        <v>6555</v>
      </c>
      <c r="C717" s="2" t="s">
        <v>7006</v>
      </c>
      <c r="D717" s="2" t="s">
        <v>7007</v>
      </c>
      <c r="E717" s="2" t="s">
        <v>446</v>
      </c>
      <c r="F717" s="2" t="s">
        <v>69</v>
      </c>
      <c r="G717" s="2" t="s">
        <v>7008</v>
      </c>
      <c r="H717" s="2" t="s">
        <v>7005</v>
      </c>
      <c r="J717" s="2" t="s">
        <v>6440</v>
      </c>
      <c r="K717" s="2" t="s">
        <v>19</v>
      </c>
      <c r="L717" s="2" t="str">
        <f t="shared" si="33"/>
        <v>FREUDENBERG-CORTECO07834175000224</v>
      </c>
      <c r="M717" s="2">
        <f t="shared" si="34"/>
        <v>14</v>
      </c>
    </row>
    <row r="718" spans="1:13" x14ac:dyDescent="0.2">
      <c r="A718" s="5" t="s">
        <v>7009</v>
      </c>
      <c r="B718" s="2" t="s">
        <v>7010</v>
      </c>
      <c r="C718" s="2" t="s">
        <v>7011</v>
      </c>
      <c r="D718" s="2" t="s">
        <v>7012</v>
      </c>
      <c r="E718" s="2" t="s">
        <v>278</v>
      </c>
      <c r="F718" s="2" t="s">
        <v>30</v>
      </c>
      <c r="G718" s="2" t="s">
        <v>7013</v>
      </c>
      <c r="H718" s="2" t="s">
        <v>7014</v>
      </c>
      <c r="J718" s="2" t="s">
        <v>6440</v>
      </c>
      <c r="K718" s="2" t="s">
        <v>19</v>
      </c>
      <c r="L718" s="2" t="str">
        <f t="shared" si="33"/>
        <v>FREUDENBERG-CORTECO84586205001839</v>
      </c>
      <c r="M718" s="2">
        <f t="shared" si="34"/>
        <v>14</v>
      </c>
    </row>
    <row r="719" spans="1:13" x14ac:dyDescent="0.2">
      <c r="A719" s="5" t="s">
        <v>7199</v>
      </c>
      <c r="B719" s="2" t="s">
        <v>7015</v>
      </c>
      <c r="C719" s="2" t="s">
        <v>7015</v>
      </c>
      <c r="D719" s="2" t="s">
        <v>7016</v>
      </c>
      <c r="E719" s="2" t="s">
        <v>433</v>
      </c>
      <c r="F719" s="2" t="s">
        <v>24</v>
      </c>
      <c r="G719" s="2" t="s">
        <v>7017</v>
      </c>
      <c r="H719" s="2" t="s">
        <v>7018</v>
      </c>
      <c r="J719" s="2" t="s">
        <v>6440</v>
      </c>
      <c r="K719" s="2" t="s">
        <v>19</v>
      </c>
      <c r="L719" s="2" t="str">
        <f t="shared" si="33"/>
        <v>FREUDENBERG-CORTECO04771370001821</v>
      </c>
      <c r="M719" s="2">
        <f t="shared" si="34"/>
        <v>14</v>
      </c>
    </row>
    <row r="720" spans="1:13" x14ac:dyDescent="0.2">
      <c r="A720" s="5" t="s">
        <v>7019</v>
      </c>
      <c r="B720" s="2" t="s">
        <v>7020</v>
      </c>
      <c r="C720" s="2" t="s">
        <v>7020</v>
      </c>
      <c r="D720" s="2" t="s">
        <v>7021</v>
      </c>
      <c r="E720" s="2" t="s">
        <v>54</v>
      </c>
      <c r="F720" s="2" t="s">
        <v>55</v>
      </c>
      <c r="G720" s="2" t="s">
        <v>7022</v>
      </c>
      <c r="H720" s="2" t="s">
        <v>1281</v>
      </c>
      <c r="J720" s="2" t="s">
        <v>6440</v>
      </c>
      <c r="K720" s="2" t="s">
        <v>19</v>
      </c>
      <c r="L720" s="2" t="str">
        <f t="shared" si="33"/>
        <v>FREUDENBERG-CORTECO24597247000286</v>
      </c>
      <c r="M720" s="2">
        <f t="shared" si="34"/>
        <v>14</v>
      </c>
    </row>
    <row r="721" spans="1:13" x14ac:dyDescent="0.2">
      <c r="A721" s="5" t="s">
        <v>480</v>
      </c>
      <c r="B721" s="2" t="s">
        <v>7015</v>
      </c>
      <c r="C721" s="2" t="s">
        <v>7015</v>
      </c>
      <c r="D721" s="2" t="s">
        <v>7023</v>
      </c>
      <c r="E721" s="2" t="s">
        <v>481</v>
      </c>
      <c r="F721" s="2" t="s">
        <v>55</v>
      </c>
      <c r="G721" s="2" t="s">
        <v>5491</v>
      </c>
      <c r="H721" s="2" t="s">
        <v>1281</v>
      </c>
      <c r="J721" s="2" t="s">
        <v>6440</v>
      </c>
      <c r="K721" s="2" t="s">
        <v>19</v>
      </c>
      <c r="L721" s="2" t="str">
        <f t="shared" si="33"/>
        <v>FREUDENBERG-CORTECO04771370000426</v>
      </c>
      <c r="M721" s="2">
        <f t="shared" si="34"/>
        <v>14</v>
      </c>
    </row>
    <row r="722" spans="1:13" x14ac:dyDescent="0.2">
      <c r="A722" s="5" t="s">
        <v>7024</v>
      </c>
      <c r="B722" s="2" t="s">
        <v>7025</v>
      </c>
      <c r="C722" s="2" t="s">
        <v>7025</v>
      </c>
      <c r="D722" s="2" t="s">
        <v>7026</v>
      </c>
      <c r="E722" s="2" t="s">
        <v>440</v>
      </c>
      <c r="F722" s="2" t="s">
        <v>336</v>
      </c>
      <c r="G722" s="2" t="s">
        <v>4758</v>
      </c>
      <c r="H722" s="2" t="s">
        <v>6979</v>
      </c>
      <c r="J722" s="2" t="s">
        <v>6440</v>
      </c>
      <c r="K722" s="2" t="s">
        <v>19</v>
      </c>
      <c r="L722" s="2" t="str">
        <f t="shared" si="33"/>
        <v>FREUDENBERG-CORTECO31467334000101</v>
      </c>
      <c r="M722" s="2">
        <f t="shared" si="34"/>
        <v>14</v>
      </c>
    </row>
    <row r="723" spans="1:13" x14ac:dyDescent="0.2">
      <c r="A723" s="5" t="s">
        <v>7027</v>
      </c>
      <c r="B723" s="2" t="s">
        <v>7028</v>
      </c>
      <c r="C723" s="2" t="s">
        <v>7029</v>
      </c>
      <c r="D723" s="2" t="s">
        <v>7030</v>
      </c>
      <c r="E723" s="2" t="s">
        <v>48</v>
      </c>
      <c r="F723" s="2" t="s">
        <v>24</v>
      </c>
      <c r="G723" s="2" t="s">
        <v>7031</v>
      </c>
      <c r="H723" s="2" t="s">
        <v>7032</v>
      </c>
      <c r="J723" s="2" t="s">
        <v>6440</v>
      </c>
      <c r="K723" s="2" t="s">
        <v>19</v>
      </c>
      <c r="L723" s="2" t="str">
        <f t="shared" si="33"/>
        <v>FREUDENBERG-CORTECO62491576000156</v>
      </c>
      <c r="M723" s="2">
        <f t="shared" si="34"/>
        <v>14</v>
      </c>
    </row>
    <row r="724" spans="1:13" x14ac:dyDescent="0.2">
      <c r="A724" s="5" t="s">
        <v>7033</v>
      </c>
      <c r="B724" s="2" t="s">
        <v>7034</v>
      </c>
      <c r="C724" s="2" t="s">
        <v>7035</v>
      </c>
      <c r="D724" s="2" t="s">
        <v>7036</v>
      </c>
      <c r="E724" s="2" t="s">
        <v>48</v>
      </c>
      <c r="F724" s="2" t="s">
        <v>24</v>
      </c>
      <c r="G724" s="2" t="s">
        <v>7037</v>
      </c>
      <c r="H724" s="2" t="s">
        <v>7038</v>
      </c>
      <c r="J724" s="2" t="s">
        <v>6440</v>
      </c>
      <c r="K724" s="2" t="s">
        <v>19</v>
      </c>
      <c r="L724" s="2" t="str">
        <f t="shared" si="33"/>
        <v>FREUDENBERG-CORTECO59792127000133</v>
      </c>
      <c r="M724" s="2">
        <f t="shared" si="34"/>
        <v>14</v>
      </c>
    </row>
    <row r="725" spans="1:13" x14ac:dyDescent="0.2">
      <c r="A725" s="5" t="s">
        <v>7200</v>
      </c>
      <c r="B725" s="2" t="s">
        <v>7039</v>
      </c>
      <c r="C725" s="2" t="s">
        <v>7040</v>
      </c>
      <c r="D725" s="2" t="s">
        <v>7041</v>
      </c>
      <c r="E725" s="2" t="s">
        <v>48</v>
      </c>
      <c r="F725" s="2" t="s">
        <v>24</v>
      </c>
      <c r="G725" s="2" t="s">
        <v>7042</v>
      </c>
      <c r="H725" s="2" t="s">
        <v>7043</v>
      </c>
      <c r="J725" s="2" t="s">
        <v>6440</v>
      </c>
      <c r="K725" s="2" t="s">
        <v>19</v>
      </c>
      <c r="L725" s="2" t="str">
        <f t="shared" si="33"/>
        <v>FREUDENBERG-CORTECO01850026000191</v>
      </c>
      <c r="M725" s="2">
        <f t="shared" si="34"/>
        <v>14</v>
      </c>
    </row>
    <row r="726" spans="1:13" x14ac:dyDescent="0.2">
      <c r="A726" s="5" t="s">
        <v>644</v>
      </c>
      <c r="B726" s="2" t="s">
        <v>7044</v>
      </c>
      <c r="C726" s="2" t="s">
        <v>7045</v>
      </c>
      <c r="D726" s="2" t="s">
        <v>7046</v>
      </c>
      <c r="E726" s="2" t="s">
        <v>48</v>
      </c>
      <c r="F726" s="2" t="s">
        <v>24</v>
      </c>
      <c r="G726" s="2" t="s">
        <v>7047</v>
      </c>
      <c r="H726" s="2" t="s">
        <v>7048</v>
      </c>
      <c r="J726" s="2" t="s">
        <v>6440</v>
      </c>
      <c r="K726" s="2" t="s">
        <v>19</v>
      </c>
      <c r="L726" s="2" t="str">
        <f t="shared" si="33"/>
        <v>FREUDENBERG-CORTECO47152012000103</v>
      </c>
      <c r="M726" s="2">
        <f t="shared" si="34"/>
        <v>14</v>
      </c>
    </row>
    <row r="727" spans="1:13" x14ac:dyDescent="0.2">
      <c r="A727" s="5" t="s">
        <v>646</v>
      </c>
      <c r="B727" s="2" t="s">
        <v>7049</v>
      </c>
      <c r="C727" s="2" t="s">
        <v>7050</v>
      </c>
      <c r="D727" s="2" t="s">
        <v>7051</v>
      </c>
      <c r="E727" s="2" t="s">
        <v>304</v>
      </c>
      <c r="F727" s="2" t="s">
        <v>24</v>
      </c>
      <c r="G727" s="2" t="s">
        <v>7052</v>
      </c>
      <c r="H727" s="2" t="s">
        <v>7053</v>
      </c>
      <c r="J727" s="2" t="s">
        <v>6440</v>
      </c>
      <c r="K727" s="2" t="s">
        <v>19</v>
      </c>
      <c r="L727" s="2" t="str">
        <f t="shared" si="33"/>
        <v>FREUDENBERG-CORTECO47152012000529</v>
      </c>
      <c r="M727" s="2">
        <f t="shared" si="34"/>
        <v>14</v>
      </c>
    </row>
    <row r="728" spans="1:13" x14ac:dyDescent="0.2">
      <c r="A728" s="5" t="s">
        <v>643</v>
      </c>
      <c r="B728" s="2" t="s">
        <v>7049</v>
      </c>
      <c r="C728" s="2" t="s">
        <v>7054</v>
      </c>
      <c r="D728" s="2" t="s">
        <v>7055</v>
      </c>
      <c r="E728" s="2" t="s">
        <v>7056</v>
      </c>
      <c r="F728" s="2" t="s">
        <v>24</v>
      </c>
      <c r="G728" s="2" t="s">
        <v>7057</v>
      </c>
      <c r="H728" s="2" t="s">
        <v>7053</v>
      </c>
      <c r="J728" s="2" t="s">
        <v>6440</v>
      </c>
      <c r="K728" s="2" t="s">
        <v>19</v>
      </c>
      <c r="L728" s="2" t="str">
        <f t="shared" si="33"/>
        <v>FREUDENBERG-CORTECO47152012000600</v>
      </c>
      <c r="M728" s="2">
        <f t="shared" si="34"/>
        <v>14</v>
      </c>
    </row>
    <row r="729" spans="1:13" x14ac:dyDescent="0.2">
      <c r="A729" s="5" t="s">
        <v>7058</v>
      </c>
      <c r="B729" s="2" t="s">
        <v>7059</v>
      </c>
      <c r="C729" s="2" t="s">
        <v>7060</v>
      </c>
      <c r="D729" s="2" t="s">
        <v>7061</v>
      </c>
      <c r="E729" s="2" t="s">
        <v>48</v>
      </c>
      <c r="F729" s="2" t="s">
        <v>24</v>
      </c>
      <c r="G729" s="2" t="s">
        <v>7062</v>
      </c>
      <c r="H729" s="2" t="s">
        <v>7063</v>
      </c>
      <c r="J729" s="2" t="s">
        <v>6440</v>
      </c>
      <c r="K729" s="2" t="s">
        <v>19</v>
      </c>
      <c r="L729" s="2" t="str">
        <f t="shared" si="33"/>
        <v>FREUDENBERG-CORTECO14201178000105</v>
      </c>
      <c r="M729" s="2">
        <f t="shared" si="34"/>
        <v>14</v>
      </c>
    </row>
    <row r="730" spans="1:13" x14ac:dyDescent="0.2">
      <c r="A730" s="5" t="s">
        <v>645</v>
      </c>
      <c r="B730" s="2" t="s">
        <v>7044</v>
      </c>
      <c r="C730" s="2" t="s">
        <v>7065</v>
      </c>
      <c r="D730" s="2" t="s">
        <v>7066</v>
      </c>
      <c r="E730" s="2" t="s">
        <v>48</v>
      </c>
      <c r="F730" s="2" t="s">
        <v>24</v>
      </c>
      <c r="G730" s="2" t="s">
        <v>7067</v>
      </c>
      <c r="H730" s="2" t="s">
        <v>7064</v>
      </c>
      <c r="J730" s="2" t="s">
        <v>6440</v>
      </c>
      <c r="K730" s="2" t="s">
        <v>19</v>
      </c>
      <c r="L730" s="2" t="str">
        <f t="shared" si="33"/>
        <v>FREUDENBERG-CORTECO47152012000790</v>
      </c>
      <c r="M730" s="2">
        <f t="shared" si="34"/>
        <v>14</v>
      </c>
    </row>
    <row r="731" spans="1:13" x14ac:dyDescent="0.2">
      <c r="A731" s="5" t="s">
        <v>676</v>
      </c>
      <c r="B731" s="2" t="s">
        <v>7068</v>
      </c>
      <c r="C731" s="2" t="s">
        <v>7069</v>
      </c>
      <c r="D731" s="2" t="s">
        <v>7070</v>
      </c>
      <c r="E731" s="2" t="s">
        <v>7071</v>
      </c>
      <c r="F731" s="2" t="s">
        <v>24</v>
      </c>
      <c r="G731" s="2" t="s">
        <v>7072</v>
      </c>
      <c r="H731" s="2" t="s">
        <v>7073</v>
      </c>
      <c r="J731" s="2" t="s">
        <v>6440</v>
      </c>
      <c r="K731" s="2" t="s">
        <v>19</v>
      </c>
      <c r="L731" s="2" t="str">
        <f t="shared" si="33"/>
        <v>FREUDENBERG-CORTECO08237002004289</v>
      </c>
      <c r="M731" s="2">
        <f t="shared" si="34"/>
        <v>14</v>
      </c>
    </row>
    <row r="732" spans="1:13" x14ac:dyDescent="0.2">
      <c r="A732" s="5" t="s">
        <v>7074</v>
      </c>
      <c r="B732" s="2" t="s">
        <v>7075</v>
      </c>
      <c r="C732" s="2" t="s">
        <v>7076</v>
      </c>
      <c r="D732" s="2" t="s">
        <v>7077</v>
      </c>
      <c r="E732" s="2" t="s">
        <v>707</v>
      </c>
      <c r="F732" s="2" t="s">
        <v>24</v>
      </c>
      <c r="G732" s="2" t="s">
        <v>7078</v>
      </c>
      <c r="H732" s="2" t="s">
        <v>7079</v>
      </c>
      <c r="J732" s="2" t="s">
        <v>6440</v>
      </c>
      <c r="K732" s="2" t="s">
        <v>19</v>
      </c>
      <c r="L732" s="2" t="str">
        <f t="shared" si="33"/>
        <v>FREUDENBERG-CORTECO14439362000350</v>
      </c>
      <c r="M732" s="2">
        <f t="shared" si="34"/>
        <v>14</v>
      </c>
    </row>
    <row r="733" spans="1:13" x14ac:dyDescent="0.2">
      <c r="A733" s="5" t="s">
        <v>7080</v>
      </c>
      <c r="B733" s="2" t="s">
        <v>7081</v>
      </c>
      <c r="C733" s="2" t="s">
        <v>7082</v>
      </c>
      <c r="D733" s="2" t="s">
        <v>7083</v>
      </c>
      <c r="E733" s="2" t="s">
        <v>481</v>
      </c>
      <c r="F733" s="2" t="s">
        <v>55</v>
      </c>
      <c r="G733" s="2" t="s">
        <v>7084</v>
      </c>
      <c r="H733" s="2" t="s">
        <v>3951</v>
      </c>
      <c r="J733" s="2" t="s">
        <v>6440</v>
      </c>
      <c r="K733" s="2" t="s">
        <v>19</v>
      </c>
      <c r="L733" s="2" t="str">
        <f t="shared" si="33"/>
        <v>FREUDENBERG-CORTECO28811118000119</v>
      </c>
      <c r="M733" s="2">
        <f t="shared" si="34"/>
        <v>14</v>
      </c>
    </row>
    <row r="734" spans="1:13" x14ac:dyDescent="0.2">
      <c r="A734" s="5" t="s">
        <v>7085</v>
      </c>
      <c r="B734" s="2" t="s">
        <v>7086</v>
      </c>
      <c r="C734" s="2" t="s">
        <v>7087</v>
      </c>
      <c r="D734" s="2" t="s">
        <v>7088</v>
      </c>
      <c r="E734" s="2" t="s">
        <v>513</v>
      </c>
      <c r="F734" s="2" t="s">
        <v>69</v>
      </c>
      <c r="G734" s="2" t="s">
        <v>4754</v>
      </c>
      <c r="H734" s="2" t="s">
        <v>7089</v>
      </c>
      <c r="J734" s="2" t="s">
        <v>6440</v>
      </c>
      <c r="K734" s="2" t="s">
        <v>19</v>
      </c>
      <c r="L734" s="2" t="str">
        <f t="shared" si="33"/>
        <v>FREUDENBERG-CORTECO11417986000205</v>
      </c>
      <c r="M734" s="2">
        <f t="shared" si="34"/>
        <v>14</v>
      </c>
    </row>
    <row r="735" spans="1:13" x14ac:dyDescent="0.2">
      <c r="A735" s="5" t="s">
        <v>7201</v>
      </c>
      <c r="B735" s="2" t="s">
        <v>7090</v>
      </c>
      <c r="C735" s="2" t="s">
        <v>7091</v>
      </c>
      <c r="D735" s="2" t="s">
        <v>7092</v>
      </c>
      <c r="E735" s="2" t="s">
        <v>48</v>
      </c>
      <c r="F735" s="2" t="s">
        <v>24</v>
      </c>
      <c r="G735" s="2" t="s">
        <v>7093</v>
      </c>
      <c r="H735" s="2" t="s">
        <v>7094</v>
      </c>
      <c r="J735" s="2" t="s">
        <v>6440</v>
      </c>
      <c r="K735" s="2" t="s">
        <v>19</v>
      </c>
      <c r="L735" s="2" t="str">
        <f t="shared" si="33"/>
        <v>FREUDENBERG-CORTECO03451988000101</v>
      </c>
      <c r="M735" s="2">
        <f t="shared" si="34"/>
        <v>14</v>
      </c>
    </row>
    <row r="736" spans="1:13" x14ac:dyDescent="0.2">
      <c r="A736" s="5" t="s">
        <v>7095</v>
      </c>
      <c r="B736" s="2" t="s">
        <v>7096</v>
      </c>
      <c r="C736" s="2" t="s">
        <v>7097</v>
      </c>
      <c r="D736" s="2" t="s">
        <v>7098</v>
      </c>
      <c r="E736" s="2" t="s">
        <v>48</v>
      </c>
      <c r="F736" s="2" t="s">
        <v>24</v>
      </c>
      <c r="G736" s="2" t="s">
        <v>7099</v>
      </c>
      <c r="H736" s="2" t="s">
        <v>7100</v>
      </c>
      <c r="J736" s="2" t="s">
        <v>6440</v>
      </c>
      <c r="K736" s="2" t="s">
        <v>19</v>
      </c>
      <c r="L736" s="2" t="str">
        <f t="shared" si="33"/>
        <v>FREUDENBERG-CORTECO21771419000117</v>
      </c>
      <c r="M736" s="2">
        <f t="shared" si="34"/>
        <v>14</v>
      </c>
    </row>
    <row r="737" spans="1:13" x14ac:dyDescent="0.2">
      <c r="A737" s="5" t="s">
        <v>7101</v>
      </c>
      <c r="B737" s="2" t="s">
        <v>7102</v>
      </c>
      <c r="C737" s="2" t="s">
        <v>7103</v>
      </c>
      <c r="D737" s="2" t="s">
        <v>7104</v>
      </c>
      <c r="E737" s="2" t="s">
        <v>48</v>
      </c>
      <c r="F737" s="2" t="s">
        <v>24</v>
      </c>
      <c r="G737" s="2" t="s">
        <v>7105</v>
      </c>
      <c r="H737" s="2" t="s">
        <v>7106</v>
      </c>
      <c r="J737" s="2" t="s">
        <v>6440</v>
      </c>
      <c r="K737" s="2" t="s">
        <v>19</v>
      </c>
      <c r="L737" s="2" t="str">
        <f t="shared" ref="L737:L779" si="35">J737&amp;A737</f>
        <v>FREUDENBERG-CORTECO58317058000143</v>
      </c>
      <c r="M737" s="2">
        <f t="shared" si="34"/>
        <v>14</v>
      </c>
    </row>
    <row r="738" spans="1:13" x14ac:dyDescent="0.2">
      <c r="A738" s="5" t="s">
        <v>7107</v>
      </c>
      <c r="B738" s="2" t="s">
        <v>7049</v>
      </c>
      <c r="C738" s="2" t="s">
        <v>7108</v>
      </c>
      <c r="D738" s="2" t="s">
        <v>7109</v>
      </c>
      <c r="E738" s="2" t="s">
        <v>48</v>
      </c>
      <c r="F738" s="2" t="s">
        <v>24</v>
      </c>
      <c r="G738" s="2" t="s">
        <v>7047</v>
      </c>
      <c r="H738" s="2" t="s">
        <v>7110</v>
      </c>
      <c r="J738" s="2" t="s">
        <v>6440</v>
      </c>
      <c r="K738" s="2" t="s">
        <v>19</v>
      </c>
      <c r="L738" s="2" t="str">
        <f t="shared" si="35"/>
        <v>FREUDENBERG-CORTECO47152012000286</v>
      </c>
      <c r="M738" s="2">
        <f t="shared" si="34"/>
        <v>14</v>
      </c>
    </row>
    <row r="739" spans="1:13" x14ac:dyDescent="0.2">
      <c r="A739" s="5" t="s">
        <v>7111</v>
      </c>
      <c r="B739" s="2" t="s">
        <v>7049</v>
      </c>
      <c r="C739" s="2" t="s">
        <v>7112</v>
      </c>
      <c r="D739" s="2" t="s">
        <v>7113</v>
      </c>
      <c r="E739" s="2" t="s">
        <v>3626</v>
      </c>
      <c r="F739" s="2" t="s">
        <v>24</v>
      </c>
      <c r="G739" s="2" t="s">
        <v>7114</v>
      </c>
      <c r="H739" s="2" t="s">
        <v>7115</v>
      </c>
      <c r="J739" s="2" t="s">
        <v>6440</v>
      </c>
      <c r="K739" s="2" t="s">
        <v>19</v>
      </c>
      <c r="L739" s="2" t="str">
        <f t="shared" si="35"/>
        <v>FREUDENBERG-CORTECO47152012000871</v>
      </c>
      <c r="M739" s="2">
        <f t="shared" si="34"/>
        <v>14</v>
      </c>
    </row>
    <row r="740" spans="1:13" x14ac:dyDescent="0.2">
      <c r="A740" s="5" t="s">
        <v>7116</v>
      </c>
      <c r="B740" s="2" t="s">
        <v>7117</v>
      </c>
      <c r="C740" s="2" t="s">
        <v>7118</v>
      </c>
      <c r="D740" s="2" t="s">
        <v>7119</v>
      </c>
      <c r="E740" s="2" t="s">
        <v>7120</v>
      </c>
      <c r="F740" s="2" t="s">
        <v>24</v>
      </c>
      <c r="G740" s="2" t="s">
        <v>7121</v>
      </c>
      <c r="H740" s="2" t="s">
        <v>3895</v>
      </c>
      <c r="J740" s="2" t="s">
        <v>6440</v>
      </c>
      <c r="K740" s="2" t="s">
        <v>19</v>
      </c>
      <c r="L740" s="2" t="str">
        <f t="shared" si="35"/>
        <v>FREUDENBERG-CORTECO14439362000945</v>
      </c>
      <c r="M740" s="2">
        <f t="shared" si="34"/>
        <v>14</v>
      </c>
    </row>
    <row r="741" spans="1:13" x14ac:dyDescent="0.2">
      <c r="A741" s="5" t="s">
        <v>7122</v>
      </c>
      <c r="B741" s="2" t="s">
        <v>3968</v>
      </c>
      <c r="C741" s="2" t="s">
        <v>7123</v>
      </c>
      <c r="D741" s="2" t="s">
        <v>7124</v>
      </c>
      <c r="E741" s="2" t="s">
        <v>88</v>
      </c>
      <c r="F741" s="2" t="s">
        <v>89</v>
      </c>
      <c r="G741" s="2" t="s">
        <v>7125</v>
      </c>
      <c r="H741" s="2" t="s">
        <v>7126</v>
      </c>
      <c r="J741" s="2" t="s">
        <v>6440</v>
      </c>
      <c r="K741" s="2" t="s">
        <v>19</v>
      </c>
      <c r="L741" s="2" t="str">
        <f t="shared" si="35"/>
        <v>FREUDENBERG-CORTECO13604526000203</v>
      </c>
      <c r="M741" s="2">
        <f t="shared" si="34"/>
        <v>14</v>
      </c>
    </row>
    <row r="742" spans="1:13" x14ac:dyDescent="0.2">
      <c r="A742" s="5" t="s">
        <v>7127</v>
      </c>
      <c r="B742" s="2" t="s">
        <v>7128</v>
      </c>
      <c r="C742" s="2" t="s">
        <v>7129</v>
      </c>
      <c r="D742" s="2" t="s">
        <v>7130</v>
      </c>
      <c r="E742" s="2" t="s">
        <v>48</v>
      </c>
      <c r="F742" s="2" t="s">
        <v>24</v>
      </c>
      <c r="G742" s="2" t="s">
        <v>7131</v>
      </c>
      <c r="H742" s="2" t="s">
        <v>7132</v>
      </c>
      <c r="J742" s="2" t="s">
        <v>6440</v>
      </c>
      <c r="K742" s="2" t="s">
        <v>19</v>
      </c>
      <c r="L742" s="2" t="str">
        <f t="shared" si="35"/>
        <v>FREUDENBERG-CORTECO14172163000166</v>
      </c>
      <c r="M742" s="2">
        <f t="shared" si="34"/>
        <v>14</v>
      </c>
    </row>
    <row r="743" spans="1:13" x14ac:dyDescent="0.2">
      <c r="A743" s="5" t="s">
        <v>7133</v>
      </c>
      <c r="B743" s="2" t="s">
        <v>7134</v>
      </c>
      <c r="C743" s="2" t="s">
        <v>7135</v>
      </c>
      <c r="D743" s="2" t="s">
        <v>7136</v>
      </c>
      <c r="E743" s="2" t="s">
        <v>61</v>
      </c>
      <c r="F743" s="2" t="s">
        <v>62</v>
      </c>
      <c r="G743" s="2" t="s">
        <v>4788</v>
      </c>
      <c r="H743" s="2" t="s">
        <v>7137</v>
      </c>
      <c r="J743" s="2" t="s">
        <v>6440</v>
      </c>
      <c r="K743" s="2" t="s">
        <v>19</v>
      </c>
      <c r="L743" s="2" t="str">
        <f t="shared" si="35"/>
        <v>FREUDENBERG-CORTECO28618214000145</v>
      </c>
      <c r="M743" s="2">
        <f t="shared" si="34"/>
        <v>14</v>
      </c>
    </row>
    <row r="744" spans="1:13" x14ac:dyDescent="0.2">
      <c r="A744" s="5" t="s">
        <v>7138</v>
      </c>
      <c r="B744" s="2" t="s">
        <v>7139</v>
      </c>
      <c r="C744" s="2" t="s">
        <v>7140</v>
      </c>
      <c r="D744" s="2" t="s">
        <v>7141</v>
      </c>
      <c r="E744" s="2" t="s">
        <v>7142</v>
      </c>
      <c r="F744" s="2" t="s">
        <v>103</v>
      </c>
      <c r="G744" s="2" t="s">
        <v>7143</v>
      </c>
      <c r="H744" s="2" t="s">
        <v>7137</v>
      </c>
      <c r="J744" s="2" t="s">
        <v>6440</v>
      </c>
      <c r="K744" s="2" t="s">
        <v>19</v>
      </c>
      <c r="L744" s="2" t="str">
        <f t="shared" si="35"/>
        <v>FREUDENBERG-CORTECO33298059000167</v>
      </c>
      <c r="M744" s="2">
        <f t="shared" si="34"/>
        <v>14</v>
      </c>
    </row>
    <row r="745" spans="1:13" x14ac:dyDescent="0.2">
      <c r="A745" s="5" t="s">
        <v>7144</v>
      </c>
      <c r="B745" s="2" t="s">
        <v>3866</v>
      </c>
      <c r="C745" s="2" t="s">
        <v>7145</v>
      </c>
      <c r="D745" s="2" t="s">
        <v>7146</v>
      </c>
      <c r="E745" s="2" t="s">
        <v>1131</v>
      </c>
      <c r="F745" s="2" t="s">
        <v>180</v>
      </c>
      <c r="G745" s="2" t="s">
        <v>7147</v>
      </c>
      <c r="H745" s="2" t="s">
        <v>7148</v>
      </c>
      <c r="J745" s="2" t="s">
        <v>6440</v>
      </c>
      <c r="K745" s="2" t="s">
        <v>19</v>
      </c>
      <c r="L745" s="2" t="str">
        <f t="shared" si="35"/>
        <v>FREUDENBERG-CORTECO74607839000714</v>
      </c>
      <c r="M745" s="2">
        <f t="shared" si="34"/>
        <v>14</v>
      </c>
    </row>
    <row r="746" spans="1:13" x14ac:dyDescent="0.2">
      <c r="A746" s="5" t="s">
        <v>7202</v>
      </c>
      <c r="B746" s="2" t="s">
        <v>7149</v>
      </c>
      <c r="C746" s="2" t="s">
        <v>7150</v>
      </c>
      <c r="D746" s="2" t="s">
        <v>7151</v>
      </c>
      <c r="E746" s="2" t="s">
        <v>546</v>
      </c>
      <c r="F746" s="2" t="s">
        <v>511</v>
      </c>
      <c r="G746" s="2" t="s">
        <v>7152</v>
      </c>
      <c r="H746" s="2" t="s">
        <v>7153</v>
      </c>
      <c r="J746" s="2" t="s">
        <v>6440</v>
      </c>
      <c r="K746" s="2" t="s">
        <v>19</v>
      </c>
      <c r="L746" s="2" t="str">
        <f t="shared" si="35"/>
        <v>FREUDENBERG-CORTECO08237002004602</v>
      </c>
      <c r="M746" s="2">
        <f t="shared" si="34"/>
        <v>14</v>
      </c>
    </row>
    <row r="747" spans="1:13" x14ac:dyDescent="0.2">
      <c r="A747" s="5" t="s">
        <v>7154</v>
      </c>
      <c r="B747" s="2" t="s">
        <v>7155</v>
      </c>
      <c r="C747" s="2" t="s">
        <v>7156</v>
      </c>
      <c r="D747" s="2" t="s">
        <v>7157</v>
      </c>
      <c r="E747" s="2" t="s">
        <v>48</v>
      </c>
      <c r="F747" s="2" t="s">
        <v>24</v>
      </c>
      <c r="G747" s="2" t="s">
        <v>7158</v>
      </c>
      <c r="H747" s="2" t="s">
        <v>1281</v>
      </c>
      <c r="J747" s="2" t="s">
        <v>6440</v>
      </c>
      <c r="K747" s="2" t="s">
        <v>19</v>
      </c>
      <c r="L747" s="2" t="str">
        <f t="shared" si="35"/>
        <v>FREUDENBERG-CORTECO35036258000122</v>
      </c>
      <c r="M747" s="2">
        <f t="shared" si="34"/>
        <v>14</v>
      </c>
    </row>
    <row r="748" spans="1:13" x14ac:dyDescent="0.2">
      <c r="A748" s="5" t="s">
        <v>7203</v>
      </c>
      <c r="B748" s="2" t="s">
        <v>7159</v>
      </c>
      <c r="C748" s="2" t="s">
        <v>7160</v>
      </c>
      <c r="D748" s="2" t="s">
        <v>7161</v>
      </c>
      <c r="E748" s="2" t="s">
        <v>3626</v>
      </c>
      <c r="F748" s="2" t="s">
        <v>24</v>
      </c>
      <c r="G748" s="2" t="s">
        <v>7162</v>
      </c>
      <c r="H748" s="2" t="s">
        <v>1281</v>
      </c>
      <c r="J748" s="2" t="s">
        <v>6440</v>
      </c>
      <c r="K748" s="2" t="s">
        <v>19</v>
      </c>
      <c r="L748" s="2" t="str">
        <f t="shared" si="35"/>
        <v>FREUDENBERG-CORTECO00267254000170</v>
      </c>
      <c r="M748" s="2">
        <f t="shared" si="34"/>
        <v>14</v>
      </c>
    </row>
    <row r="749" spans="1:13" x14ac:dyDescent="0.2">
      <c r="A749" s="5" t="s">
        <v>487</v>
      </c>
      <c r="B749" s="2" t="s">
        <v>3394</v>
      </c>
      <c r="C749" s="2" t="s">
        <v>7163</v>
      </c>
      <c r="D749" s="2" t="s">
        <v>7164</v>
      </c>
      <c r="E749" s="2" t="s">
        <v>7165</v>
      </c>
      <c r="F749" s="2" t="s">
        <v>82</v>
      </c>
      <c r="G749" s="2" t="s">
        <v>7166</v>
      </c>
      <c r="H749" s="2" t="s">
        <v>7167</v>
      </c>
      <c r="J749" s="2" t="s">
        <v>6440</v>
      </c>
      <c r="K749" s="2" t="s">
        <v>19</v>
      </c>
      <c r="L749" s="2" t="str">
        <f t="shared" si="35"/>
        <v>FREUDENBERG-CORTECO11509676000474</v>
      </c>
      <c r="M749" s="2">
        <f t="shared" si="34"/>
        <v>14</v>
      </c>
    </row>
    <row r="750" spans="1:13" x14ac:dyDescent="0.2">
      <c r="A750" s="5" t="s">
        <v>485</v>
      </c>
      <c r="B750" s="2" t="s">
        <v>3394</v>
      </c>
      <c r="C750" s="2" t="s">
        <v>7168</v>
      </c>
      <c r="D750" s="2" t="s">
        <v>7169</v>
      </c>
      <c r="E750" s="2" t="s">
        <v>7170</v>
      </c>
      <c r="F750" s="2" t="s">
        <v>96</v>
      </c>
      <c r="G750" s="2" t="s">
        <v>7171</v>
      </c>
      <c r="H750" s="2" t="s">
        <v>7172</v>
      </c>
      <c r="J750" s="2" t="s">
        <v>6440</v>
      </c>
      <c r="K750" s="2" t="s">
        <v>19</v>
      </c>
      <c r="L750" s="2" t="str">
        <f t="shared" si="35"/>
        <v>FREUDENBERG-CORTECO11509676000121</v>
      </c>
      <c r="M750" s="2">
        <f t="shared" ref="M750:M768" si="36">LEN(A750)</f>
        <v>14</v>
      </c>
    </row>
    <row r="751" spans="1:13" x14ac:dyDescent="0.2">
      <c r="A751" s="5" t="s">
        <v>486</v>
      </c>
      <c r="B751" s="2" t="s">
        <v>3394</v>
      </c>
      <c r="C751" s="2" t="s">
        <v>7173</v>
      </c>
      <c r="D751" s="2" t="s">
        <v>7174</v>
      </c>
      <c r="E751" s="2" t="s">
        <v>7175</v>
      </c>
      <c r="F751" s="2" t="s">
        <v>89</v>
      </c>
      <c r="G751" s="2" t="s">
        <v>3667</v>
      </c>
      <c r="H751" s="2" t="s">
        <v>1281</v>
      </c>
      <c r="J751" s="2" t="s">
        <v>6440</v>
      </c>
      <c r="K751" s="2" t="s">
        <v>19</v>
      </c>
      <c r="L751" s="2" t="str">
        <f t="shared" si="35"/>
        <v>FREUDENBERG-CORTECO11509676000393</v>
      </c>
      <c r="M751" s="2">
        <f t="shared" si="36"/>
        <v>14</v>
      </c>
    </row>
    <row r="752" spans="1:13" x14ac:dyDescent="0.2">
      <c r="A752" s="5" t="s">
        <v>488</v>
      </c>
      <c r="B752" s="2" t="s">
        <v>3394</v>
      </c>
      <c r="C752" s="2" t="s">
        <v>7176</v>
      </c>
      <c r="D752" s="2" t="s">
        <v>7177</v>
      </c>
      <c r="E752" s="2" t="s">
        <v>166</v>
      </c>
      <c r="F752" s="2" t="s">
        <v>167</v>
      </c>
      <c r="G752" s="2" t="s">
        <v>4254</v>
      </c>
      <c r="H752" s="2" t="s">
        <v>7172</v>
      </c>
      <c r="J752" s="2" t="s">
        <v>6440</v>
      </c>
      <c r="K752" s="2" t="s">
        <v>19</v>
      </c>
      <c r="L752" s="2" t="str">
        <f t="shared" si="35"/>
        <v>FREUDENBERG-CORTECO11509676000636</v>
      </c>
      <c r="M752" s="2">
        <f t="shared" si="36"/>
        <v>14</v>
      </c>
    </row>
    <row r="753" spans="1:13" x14ac:dyDescent="0.2">
      <c r="A753" s="5" t="s">
        <v>489</v>
      </c>
      <c r="B753" s="2" t="s">
        <v>7178</v>
      </c>
      <c r="C753" s="2" t="s">
        <v>7179</v>
      </c>
      <c r="D753" s="2" t="s">
        <v>7180</v>
      </c>
      <c r="E753" s="2" t="s">
        <v>490</v>
      </c>
      <c r="F753" s="2" t="s">
        <v>368</v>
      </c>
      <c r="G753" s="2" t="s">
        <v>4387</v>
      </c>
      <c r="H753" s="2" t="s">
        <v>7181</v>
      </c>
      <c r="J753" s="2" t="s">
        <v>6440</v>
      </c>
      <c r="K753" s="2" t="s">
        <v>19</v>
      </c>
      <c r="L753" s="2" t="str">
        <f t="shared" si="35"/>
        <v>FREUDENBERG-CORTECO11509676000717</v>
      </c>
      <c r="M753" s="2">
        <f t="shared" si="36"/>
        <v>14</v>
      </c>
    </row>
    <row r="754" spans="1:13" x14ac:dyDescent="0.2">
      <c r="A754" s="5" t="s">
        <v>7182</v>
      </c>
      <c r="B754" s="2" t="s">
        <v>7178</v>
      </c>
      <c r="C754" s="2" t="s">
        <v>7183</v>
      </c>
      <c r="D754" s="2" t="s">
        <v>7184</v>
      </c>
      <c r="E754" s="2" t="s">
        <v>414</v>
      </c>
      <c r="F754" s="2" t="s">
        <v>415</v>
      </c>
      <c r="G754" s="2" t="s">
        <v>7185</v>
      </c>
      <c r="H754" s="2" t="s">
        <v>7186</v>
      </c>
      <c r="J754" s="2" t="s">
        <v>6440</v>
      </c>
      <c r="K754" s="2" t="s">
        <v>19</v>
      </c>
      <c r="L754" s="2" t="str">
        <f t="shared" si="35"/>
        <v>FREUDENBERG-CORTECO11509676000989</v>
      </c>
      <c r="M754" s="2">
        <f t="shared" si="36"/>
        <v>14</v>
      </c>
    </row>
    <row r="755" spans="1:13" x14ac:dyDescent="0.2">
      <c r="A755" s="5" t="s">
        <v>7187</v>
      </c>
      <c r="B755" s="2" t="s">
        <v>7178</v>
      </c>
      <c r="C755" s="2" t="s">
        <v>7188</v>
      </c>
      <c r="D755" s="2" t="s">
        <v>7189</v>
      </c>
      <c r="E755" s="2" t="s">
        <v>7190</v>
      </c>
      <c r="F755" s="2" t="s">
        <v>364</v>
      </c>
      <c r="G755" s="2" t="s">
        <v>7191</v>
      </c>
      <c r="H755" s="2" t="s">
        <v>7192</v>
      </c>
      <c r="J755" s="2" t="s">
        <v>6440</v>
      </c>
      <c r="K755" s="2" t="s">
        <v>19</v>
      </c>
      <c r="L755" s="2" t="str">
        <f t="shared" si="35"/>
        <v>FREUDENBERG-CORTECO11509676000806</v>
      </c>
      <c r="M755" s="2">
        <f t="shared" si="36"/>
        <v>14</v>
      </c>
    </row>
    <row r="756" spans="1:13" x14ac:dyDescent="0.2">
      <c r="A756" s="5" t="s">
        <v>7257</v>
      </c>
      <c r="B756" s="2" t="s">
        <v>6571</v>
      </c>
      <c r="C756" s="2" t="s">
        <v>6582</v>
      </c>
      <c r="D756" s="2" t="s">
        <v>7225</v>
      </c>
      <c r="E756" s="2" t="s">
        <v>34</v>
      </c>
      <c r="F756" s="2" t="s">
        <v>35</v>
      </c>
      <c r="G756" s="2" t="s">
        <v>7226</v>
      </c>
      <c r="H756" s="2" t="s">
        <v>6565</v>
      </c>
      <c r="J756" s="2" t="s">
        <v>6440</v>
      </c>
      <c r="K756" s="2" t="s">
        <v>19</v>
      </c>
      <c r="L756" s="2" t="str">
        <f t="shared" si="35"/>
        <v>FREUDENBERG-CORTECO22761584000827</v>
      </c>
      <c r="M756" s="2">
        <f t="shared" si="36"/>
        <v>14</v>
      </c>
    </row>
    <row r="757" spans="1:13" x14ac:dyDescent="0.2">
      <c r="A757" s="5" t="s">
        <v>7258</v>
      </c>
      <c r="B757" s="2" t="s">
        <v>6571</v>
      </c>
      <c r="C757" s="2" t="s">
        <v>7227</v>
      </c>
      <c r="D757" s="2" t="s">
        <v>7228</v>
      </c>
      <c r="E757" s="2" t="s">
        <v>54</v>
      </c>
      <c r="F757" s="2" t="s">
        <v>55</v>
      </c>
      <c r="G757" s="2" t="s">
        <v>7229</v>
      </c>
      <c r="J757" s="2" t="s">
        <v>6440</v>
      </c>
      <c r="K757" s="2" t="s">
        <v>19</v>
      </c>
      <c r="L757" s="2" t="str">
        <f t="shared" si="35"/>
        <v>FREUDENBERG-CORTECO22761584000401</v>
      </c>
      <c r="M757" s="2">
        <f t="shared" si="36"/>
        <v>14</v>
      </c>
    </row>
    <row r="758" spans="1:13" x14ac:dyDescent="0.2">
      <c r="A758" s="5" t="s">
        <v>7259</v>
      </c>
      <c r="B758" s="2" t="s">
        <v>6571</v>
      </c>
      <c r="C758" s="2" t="s">
        <v>7230</v>
      </c>
      <c r="D758" s="2" t="s">
        <v>7231</v>
      </c>
      <c r="E758" s="2" t="s">
        <v>95</v>
      </c>
      <c r="F758" s="2" t="s">
        <v>96</v>
      </c>
      <c r="G758" s="2" t="s">
        <v>7232</v>
      </c>
      <c r="J758" s="2" t="s">
        <v>6440</v>
      </c>
      <c r="K758" s="2" t="s">
        <v>19</v>
      </c>
      <c r="L758" s="2" t="str">
        <f t="shared" si="35"/>
        <v>FREUDENBERG-CORTECO22761584000665</v>
      </c>
      <c r="M758" s="2">
        <f t="shared" si="36"/>
        <v>14</v>
      </c>
    </row>
    <row r="759" spans="1:13" x14ac:dyDescent="0.2">
      <c r="A759" s="5" t="s">
        <v>7260</v>
      </c>
      <c r="B759" s="2" t="s">
        <v>6571</v>
      </c>
      <c r="C759" s="2" t="s">
        <v>7233</v>
      </c>
      <c r="D759" s="2" t="s">
        <v>7234</v>
      </c>
      <c r="E759" s="2" t="s">
        <v>388</v>
      </c>
      <c r="F759" s="2" t="s">
        <v>389</v>
      </c>
      <c r="G759" s="2" t="s">
        <v>7235</v>
      </c>
      <c r="J759" s="2" t="s">
        <v>6440</v>
      </c>
      <c r="K759" s="2" t="s">
        <v>19</v>
      </c>
      <c r="L759" s="2" t="str">
        <f t="shared" si="35"/>
        <v>FREUDENBERG-CORTECO22761584001122</v>
      </c>
      <c r="M759" s="2">
        <f t="shared" si="36"/>
        <v>14</v>
      </c>
    </row>
    <row r="760" spans="1:13" x14ac:dyDescent="0.2">
      <c r="A760" s="5" t="s">
        <v>7261</v>
      </c>
      <c r="B760" s="2" t="s">
        <v>6571</v>
      </c>
      <c r="C760" s="2" t="s">
        <v>7236</v>
      </c>
      <c r="D760" s="2" t="s">
        <v>7237</v>
      </c>
      <c r="E760" s="2" t="s">
        <v>81</v>
      </c>
      <c r="F760" s="2" t="s">
        <v>82</v>
      </c>
      <c r="G760" s="2" t="s">
        <v>7238</v>
      </c>
      <c r="J760" s="2" t="s">
        <v>6440</v>
      </c>
      <c r="K760" s="2" t="s">
        <v>19</v>
      </c>
      <c r="L760" s="2" t="str">
        <f t="shared" si="35"/>
        <v>FREUDENBERG-CORTECO22761584002447</v>
      </c>
      <c r="M760" s="2">
        <f t="shared" si="36"/>
        <v>14</v>
      </c>
    </row>
    <row r="761" spans="1:13" x14ac:dyDescent="0.2">
      <c r="A761" s="5" t="s">
        <v>7262</v>
      </c>
      <c r="B761" s="2" t="s">
        <v>6571</v>
      </c>
      <c r="C761" s="2" t="s">
        <v>7239</v>
      </c>
      <c r="D761" s="2" t="s">
        <v>7240</v>
      </c>
      <c r="E761" s="2" t="s">
        <v>419</v>
      </c>
      <c r="F761" s="2" t="s">
        <v>69</v>
      </c>
      <c r="G761" s="2" t="s">
        <v>3991</v>
      </c>
      <c r="J761" s="2" t="s">
        <v>6440</v>
      </c>
      <c r="K761" s="2" t="s">
        <v>19</v>
      </c>
      <c r="L761" s="2" t="str">
        <f t="shared" si="35"/>
        <v>FREUDENBERG-CORTECO22761584004067</v>
      </c>
      <c r="M761" s="2">
        <f t="shared" si="36"/>
        <v>14</v>
      </c>
    </row>
    <row r="762" spans="1:13" x14ac:dyDescent="0.2">
      <c r="A762" s="5" t="s">
        <v>7263</v>
      </c>
      <c r="B762" s="2" t="s">
        <v>6571</v>
      </c>
      <c r="C762" s="2" t="s">
        <v>7241</v>
      </c>
      <c r="D762" s="2" t="s">
        <v>7242</v>
      </c>
      <c r="E762" s="2" t="s">
        <v>417</v>
      </c>
      <c r="F762" s="2" t="s">
        <v>24</v>
      </c>
      <c r="G762" s="2" t="s">
        <v>3994</v>
      </c>
      <c r="J762" s="2" t="s">
        <v>6440</v>
      </c>
      <c r="K762" s="2" t="s">
        <v>19</v>
      </c>
      <c r="L762" s="2" t="str">
        <f t="shared" si="35"/>
        <v>FREUDENBERG-CORTECO22761584003257</v>
      </c>
      <c r="M762" s="2">
        <f t="shared" si="36"/>
        <v>14</v>
      </c>
    </row>
    <row r="763" spans="1:13" x14ac:dyDescent="0.2">
      <c r="A763" s="5" t="s">
        <v>7264</v>
      </c>
      <c r="B763" s="2" t="s">
        <v>6571</v>
      </c>
      <c r="C763" s="2" t="s">
        <v>7243</v>
      </c>
      <c r="D763" s="2" t="s">
        <v>7244</v>
      </c>
      <c r="E763" s="2" t="s">
        <v>413</v>
      </c>
      <c r="F763" s="2" t="s">
        <v>142</v>
      </c>
      <c r="G763" s="2" t="s">
        <v>7245</v>
      </c>
      <c r="J763" s="2" t="s">
        <v>6440</v>
      </c>
      <c r="K763" s="2" t="s">
        <v>19</v>
      </c>
      <c r="L763" s="2" t="str">
        <f t="shared" si="35"/>
        <v>FREUDENBERG-CORTECO22761584001041</v>
      </c>
      <c r="M763" s="2">
        <f t="shared" si="36"/>
        <v>14</v>
      </c>
    </row>
    <row r="764" spans="1:13" x14ac:dyDescent="0.2">
      <c r="A764" s="5" t="s">
        <v>7265</v>
      </c>
      <c r="B764" s="2" t="s">
        <v>6571</v>
      </c>
      <c r="C764" s="2" t="s">
        <v>7246</v>
      </c>
      <c r="D764" s="2" t="s">
        <v>7247</v>
      </c>
      <c r="E764" s="2" t="s">
        <v>209</v>
      </c>
      <c r="F764" s="2" t="s">
        <v>16</v>
      </c>
      <c r="G764" s="2" t="s">
        <v>7248</v>
      </c>
      <c r="J764" s="2" t="s">
        <v>6440</v>
      </c>
      <c r="K764" s="2" t="s">
        <v>19</v>
      </c>
      <c r="L764" s="2" t="str">
        <f t="shared" si="35"/>
        <v>FREUDENBERG-CORTECO22761584000584</v>
      </c>
      <c r="M764" s="2">
        <f t="shared" si="36"/>
        <v>14</v>
      </c>
    </row>
    <row r="765" spans="1:13" x14ac:dyDescent="0.2">
      <c r="A765" s="5" t="s">
        <v>7266</v>
      </c>
      <c r="B765" s="2" t="s">
        <v>6571</v>
      </c>
      <c r="C765" s="2" t="s">
        <v>7249</v>
      </c>
      <c r="D765" s="2" t="s">
        <v>7250</v>
      </c>
      <c r="E765" s="2" t="s">
        <v>666</v>
      </c>
      <c r="F765" s="2" t="s">
        <v>30</v>
      </c>
      <c r="G765" s="2" t="s">
        <v>7251</v>
      </c>
      <c r="J765" s="2" t="s">
        <v>6440</v>
      </c>
      <c r="K765" s="2" t="s">
        <v>19</v>
      </c>
      <c r="L765" s="2" t="str">
        <f t="shared" si="35"/>
        <v>FREUDENBERG-CORTECO22761584000312</v>
      </c>
      <c r="M765" s="2">
        <f t="shared" si="36"/>
        <v>14</v>
      </c>
    </row>
    <row r="766" spans="1:13" x14ac:dyDescent="0.2">
      <c r="A766" s="5" t="s">
        <v>7267</v>
      </c>
      <c r="B766" s="2" t="s">
        <v>6571</v>
      </c>
      <c r="C766" s="2" t="s">
        <v>7249</v>
      </c>
      <c r="D766" s="2" t="s">
        <v>7252</v>
      </c>
      <c r="E766" s="2" t="s">
        <v>42</v>
      </c>
      <c r="F766" s="2" t="s">
        <v>30</v>
      </c>
      <c r="G766" s="2" t="s">
        <v>7253</v>
      </c>
      <c r="J766" s="2" t="s">
        <v>6440</v>
      </c>
      <c r="K766" s="2" t="s">
        <v>19</v>
      </c>
      <c r="L766" s="2" t="str">
        <f t="shared" si="35"/>
        <v>FREUDENBERG-CORTECO22761584000231</v>
      </c>
      <c r="M766" s="2">
        <f t="shared" si="36"/>
        <v>14</v>
      </c>
    </row>
    <row r="767" spans="1:13" x14ac:dyDescent="0.2">
      <c r="A767" s="5" t="s">
        <v>7268</v>
      </c>
      <c r="B767" s="2" t="s">
        <v>6571</v>
      </c>
      <c r="C767" s="2" t="s">
        <v>7246</v>
      </c>
      <c r="D767" s="2" t="s">
        <v>7254</v>
      </c>
      <c r="E767" s="2" t="s">
        <v>122</v>
      </c>
      <c r="F767" s="2" t="s">
        <v>16</v>
      </c>
      <c r="G767" s="2" t="s">
        <v>7253</v>
      </c>
      <c r="J767" s="2" t="s">
        <v>6440</v>
      </c>
      <c r="K767" s="2" t="s">
        <v>19</v>
      </c>
      <c r="L767" s="2" t="str">
        <f t="shared" si="35"/>
        <v>FREUDENBERG-CORTECO22761584001475</v>
      </c>
      <c r="M767" s="2">
        <f t="shared" si="36"/>
        <v>14</v>
      </c>
    </row>
    <row r="768" spans="1:13" x14ac:dyDescent="0.2">
      <c r="A768" s="5" t="s">
        <v>7269</v>
      </c>
      <c r="B768" s="2" t="s">
        <v>6571</v>
      </c>
      <c r="C768" s="2" t="s">
        <v>7249</v>
      </c>
      <c r="D768" s="2" t="s">
        <v>7255</v>
      </c>
      <c r="E768" s="2" t="s">
        <v>230</v>
      </c>
      <c r="F768" s="2" t="s">
        <v>30</v>
      </c>
      <c r="G768" s="2" t="s">
        <v>7256</v>
      </c>
      <c r="J768" s="2" t="s">
        <v>6440</v>
      </c>
      <c r="K768" s="2" t="s">
        <v>19</v>
      </c>
      <c r="L768" s="2" t="str">
        <f t="shared" si="35"/>
        <v>FREUDENBERG-CORTECO22761584000746</v>
      </c>
      <c r="M768" s="2">
        <f t="shared" si="36"/>
        <v>14</v>
      </c>
    </row>
    <row r="769" spans="1:13" x14ac:dyDescent="0.2">
      <c r="A769" s="5" t="s">
        <v>7598</v>
      </c>
      <c r="B769" s="2" t="s">
        <v>4627</v>
      </c>
      <c r="C769" s="2" t="s">
        <v>7593</v>
      </c>
      <c r="D769" s="2" t="s">
        <v>7594</v>
      </c>
      <c r="E769" s="2" t="s">
        <v>61</v>
      </c>
      <c r="F769" s="2" t="s">
        <v>62</v>
      </c>
      <c r="G769" s="2" t="s">
        <v>7595</v>
      </c>
      <c r="H769" s="2" t="s">
        <v>7596</v>
      </c>
      <c r="I769" s="2" t="s">
        <v>7597</v>
      </c>
      <c r="J769" s="2" t="s">
        <v>6440</v>
      </c>
      <c r="K769" s="2" t="s">
        <v>19</v>
      </c>
      <c r="L769" s="2" t="str">
        <f t="shared" si="35"/>
        <v>FREUDENBERG-CORTECO68647312001016</v>
      </c>
      <c r="M769" s="2">
        <f t="shared" ref="M769:M773" si="37">LEN(A769)</f>
        <v>14</v>
      </c>
    </row>
    <row r="770" spans="1:13" x14ac:dyDescent="0.2">
      <c r="A770" s="5" t="s">
        <v>7607</v>
      </c>
      <c r="B770" s="2" t="s">
        <v>7599</v>
      </c>
      <c r="C770" s="2" t="s">
        <v>7361</v>
      </c>
      <c r="D770" s="2" t="s">
        <v>7600</v>
      </c>
      <c r="E770" s="2" t="s">
        <v>6758</v>
      </c>
      <c r="F770" s="2" t="s">
        <v>511</v>
      </c>
      <c r="G770" s="2" t="s">
        <v>7611</v>
      </c>
      <c r="H770" s="2" t="s">
        <v>7601</v>
      </c>
      <c r="I770" s="2" t="s">
        <v>7602</v>
      </c>
      <c r="J770" s="2" t="s">
        <v>1248</v>
      </c>
      <c r="K770" s="2" t="s">
        <v>19</v>
      </c>
      <c r="L770" s="2" t="str">
        <f t="shared" si="35"/>
        <v>MOBIL26183652000100</v>
      </c>
      <c r="M770" s="2">
        <f t="shared" si="37"/>
        <v>14</v>
      </c>
    </row>
    <row r="771" spans="1:13" x14ac:dyDescent="0.2">
      <c r="A771" s="5" t="s">
        <v>7608</v>
      </c>
      <c r="B771" s="2" t="s">
        <v>7599</v>
      </c>
      <c r="C771" s="2" t="s">
        <v>7358</v>
      </c>
      <c r="D771" s="2" t="s">
        <v>7603</v>
      </c>
      <c r="E771" s="2" t="s">
        <v>7604</v>
      </c>
      <c r="F771" s="2" t="s">
        <v>511</v>
      </c>
      <c r="G771" s="2" t="s">
        <v>7612</v>
      </c>
      <c r="H771" s="2" t="s">
        <v>7601</v>
      </c>
      <c r="I771" s="2" t="s">
        <v>7602</v>
      </c>
      <c r="J771" s="2" t="s">
        <v>1248</v>
      </c>
      <c r="K771" s="2" t="s">
        <v>19</v>
      </c>
      <c r="L771" s="2" t="str">
        <f t="shared" si="35"/>
        <v>MOBIL26183652000283</v>
      </c>
      <c r="M771" s="2">
        <f t="shared" si="37"/>
        <v>14</v>
      </c>
    </row>
    <row r="772" spans="1:13" x14ac:dyDescent="0.2">
      <c r="A772" s="5" t="s">
        <v>7609</v>
      </c>
      <c r="B772" s="2" t="s">
        <v>7599</v>
      </c>
      <c r="C772" s="2" t="s">
        <v>7360</v>
      </c>
      <c r="D772" s="2" t="s">
        <v>7605</v>
      </c>
      <c r="E772" s="2" t="s">
        <v>363</v>
      </c>
      <c r="F772" s="2" t="s">
        <v>364</v>
      </c>
      <c r="G772" s="2" t="s">
        <v>7613</v>
      </c>
      <c r="H772" s="2" t="s">
        <v>7601</v>
      </c>
      <c r="I772" s="2" t="s">
        <v>7602</v>
      </c>
      <c r="J772" s="2" t="s">
        <v>1248</v>
      </c>
      <c r="K772" s="2" t="s">
        <v>19</v>
      </c>
      <c r="L772" s="2" t="str">
        <f t="shared" si="35"/>
        <v>MOBIL26183652000445</v>
      </c>
      <c r="M772" s="2">
        <f t="shared" si="37"/>
        <v>14</v>
      </c>
    </row>
    <row r="773" spans="1:13" x14ac:dyDescent="0.2">
      <c r="A773" s="5" t="s">
        <v>7610</v>
      </c>
      <c r="B773" s="2" t="s">
        <v>7599</v>
      </c>
      <c r="C773" s="2" t="s">
        <v>7359</v>
      </c>
      <c r="D773" s="2" t="s">
        <v>7606</v>
      </c>
      <c r="E773" s="2" t="s">
        <v>413</v>
      </c>
      <c r="F773" s="2" t="s">
        <v>142</v>
      </c>
      <c r="G773" s="2" t="s">
        <v>7614</v>
      </c>
      <c r="H773" s="2" t="s">
        <v>7601</v>
      </c>
      <c r="I773" s="2" t="s">
        <v>7602</v>
      </c>
      <c r="J773" s="2" t="s">
        <v>1248</v>
      </c>
      <c r="K773" s="2" t="s">
        <v>19</v>
      </c>
      <c r="L773" s="2" t="str">
        <f t="shared" si="35"/>
        <v>MOBIL26183652000364</v>
      </c>
      <c r="M773" s="2">
        <f t="shared" si="37"/>
        <v>14</v>
      </c>
    </row>
    <row r="774" spans="1:13" x14ac:dyDescent="0.2">
      <c r="A774" s="5" t="s">
        <v>7629</v>
      </c>
      <c r="B774" s="2" t="s">
        <v>7621</v>
      </c>
      <c r="C774" s="2" t="s">
        <v>7622</v>
      </c>
      <c r="D774" s="2" t="s">
        <v>7623</v>
      </c>
      <c r="E774" s="2" t="s">
        <v>423</v>
      </c>
      <c r="F774" s="2" t="s">
        <v>424</v>
      </c>
      <c r="G774" s="2">
        <v>71200010</v>
      </c>
      <c r="H774" s="2" t="s">
        <v>7624</v>
      </c>
      <c r="I774" s="2" t="s">
        <v>7625</v>
      </c>
      <c r="J774" s="2" t="s">
        <v>1248</v>
      </c>
      <c r="K774" s="2" t="s">
        <v>19</v>
      </c>
      <c r="L774" s="2" t="str">
        <f t="shared" si="35"/>
        <v>MOBIL20147839000164</v>
      </c>
      <c r="M774" s="2">
        <f t="shared" ref="M774:M777" si="38">LEN(A774)</f>
        <v>14</v>
      </c>
    </row>
    <row r="775" spans="1:13" x14ac:dyDescent="0.2">
      <c r="A775" s="5" t="s">
        <v>7630</v>
      </c>
      <c r="B775" s="2" t="s">
        <v>7621</v>
      </c>
      <c r="C775" s="2" t="s">
        <v>7622</v>
      </c>
      <c r="E775" s="2" t="s">
        <v>7626</v>
      </c>
      <c r="F775" s="2" t="s">
        <v>96</v>
      </c>
      <c r="H775" s="2" t="s">
        <v>7624</v>
      </c>
      <c r="I775" s="2" t="s">
        <v>7625</v>
      </c>
      <c r="J775" s="2" t="s">
        <v>1248</v>
      </c>
      <c r="K775" s="2" t="s">
        <v>19</v>
      </c>
      <c r="L775" s="2" t="str">
        <f t="shared" si="35"/>
        <v>MOBIL20147839000245</v>
      </c>
      <c r="M775" s="2">
        <f t="shared" si="38"/>
        <v>14</v>
      </c>
    </row>
    <row r="776" spans="1:13" x14ac:dyDescent="0.2">
      <c r="A776" s="5" t="s">
        <v>7631</v>
      </c>
      <c r="B776" s="2" t="s">
        <v>7621</v>
      </c>
      <c r="C776" s="2" t="s">
        <v>7622</v>
      </c>
      <c r="E776" s="2" t="s">
        <v>7627</v>
      </c>
      <c r="F776" s="2" t="s">
        <v>610</v>
      </c>
      <c r="H776" s="2" t="s">
        <v>7624</v>
      </c>
      <c r="I776" s="2" t="s">
        <v>7625</v>
      </c>
      <c r="J776" s="2" t="s">
        <v>1248</v>
      </c>
      <c r="K776" s="2" t="s">
        <v>19</v>
      </c>
      <c r="L776" s="2" t="str">
        <f t="shared" si="35"/>
        <v>MOBIL20147839000407</v>
      </c>
      <c r="M776" s="2">
        <f t="shared" si="38"/>
        <v>14</v>
      </c>
    </row>
    <row r="777" spans="1:13" x14ac:dyDescent="0.2">
      <c r="A777" s="5" t="s">
        <v>7632</v>
      </c>
      <c r="B777" s="2" t="s">
        <v>7621</v>
      </c>
      <c r="C777" s="2" t="s">
        <v>7622</v>
      </c>
      <c r="E777" s="2" t="s">
        <v>7628</v>
      </c>
      <c r="F777" s="2" t="s">
        <v>415</v>
      </c>
      <c r="H777" s="2" t="s">
        <v>7624</v>
      </c>
      <c r="I777" s="2" t="s">
        <v>7625</v>
      </c>
      <c r="J777" s="2" t="s">
        <v>1248</v>
      </c>
      <c r="K777" s="2" t="s">
        <v>19</v>
      </c>
      <c r="L777" s="2" t="str">
        <f t="shared" si="35"/>
        <v>MOBIL20147839000326</v>
      </c>
      <c r="M777" s="2">
        <f t="shared" si="38"/>
        <v>14</v>
      </c>
    </row>
    <row r="778" spans="1:13" x14ac:dyDescent="0.2">
      <c r="A778" s="5" t="s">
        <v>7714</v>
      </c>
      <c r="B778" s="2" t="s">
        <v>7715</v>
      </c>
      <c r="C778" s="2" t="s">
        <v>2310</v>
      </c>
      <c r="D778" s="2" t="s">
        <v>7716</v>
      </c>
      <c r="E778" s="2" t="s">
        <v>446</v>
      </c>
      <c r="F778" s="2" t="s">
        <v>69</v>
      </c>
      <c r="G778" s="2" t="s">
        <v>7717</v>
      </c>
      <c r="H778" s="2" t="s">
        <v>7718</v>
      </c>
      <c r="I778" s="2" t="s">
        <v>7719</v>
      </c>
      <c r="J778" s="2" t="s">
        <v>7787</v>
      </c>
      <c r="K778" s="2" t="s">
        <v>19</v>
      </c>
      <c r="L778" s="2" t="str">
        <f t="shared" si="35"/>
        <v>SATA23689519000124</v>
      </c>
      <c r="M778" s="2">
        <f t="shared" ref="M778:M781" si="39">LEN(A778)</f>
        <v>14</v>
      </c>
    </row>
    <row r="779" spans="1:13" x14ac:dyDescent="0.2">
      <c r="A779" s="5" t="s">
        <v>7720</v>
      </c>
      <c r="B779" s="2" t="s">
        <v>7721</v>
      </c>
      <c r="C779" s="2" t="s">
        <v>7722</v>
      </c>
      <c r="D779" s="2" t="s">
        <v>7723</v>
      </c>
      <c r="E779" s="2" t="s">
        <v>383</v>
      </c>
      <c r="F779" s="2" t="s">
        <v>336</v>
      </c>
      <c r="G779" s="2" t="s">
        <v>7724</v>
      </c>
      <c r="H779" s="2" t="s">
        <v>7725</v>
      </c>
      <c r="I779" s="2" t="s">
        <v>7726</v>
      </c>
      <c r="J779" s="2" t="s">
        <v>7787</v>
      </c>
      <c r="K779" s="2" t="s">
        <v>19</v>
      </c>
      <c r="L779" s="2" t="str">
        <f t="shared" si="35"/>
        <v>SATA04252021000155</v>
      </c>
      <c r="M779" s="2">
        <f t="shared" si="39"/>
        <v>14</v>
      </c>
    </row>
    <row r="780" spans="1:13" x14ac:dyDescent="0.2">
      <c r="A780" s="5" t="s">
        <v>7752</v>
      </c>
      <c r="B780" s="2" t="s">
        <v>7753</v>
      </c>
      <c r="C780" s="2" t="s">
        <v>7754</v>
      </c>
      <c r="D780" s="2" t="s">
        <v>7755</v>
      </c>
      <c r="E780" s="2" t="s">
        <v>88</v>
      </c>
      <c r="F780" s="2" t="s">
        <v>89</v>
      </c>
      <c r="G780" s="2" t="s">
        <v>7756</v>
      </c>
      <c r="H780" s="2" t="s">
        <v>7757</v>
      </c>
      <c r="I780" s="2" t="s">
        <v>7758</v>
      </c>
      <c r="J780" s="2" t="s">
        <v>7787</v>
      </c>
      <c r="K780" s="2" t="s">
        <v>19</v>
      </c>
      <c r="L780" s="2" t="str">
        <f t="shared" ref="L780:L791" si="40">J780&amp;A780</f>
        <v>SATA61373924000128</v>
      </c>
      <c r="M780" s="2">
        <f t="shared" si="39"/>
        <v>14</v>
      </c>
    </row>
    <row r="781" spans="1:13" x14ac:dyDescent="0.2">
      <c r="A781" s="5" t="s">
        <v>7773</v>
      </c>
      <c r="B781" s="2" t="s">
        <v>7774</v>
      </c>
      <c r="C781" s="2" t="s">
        <v>7775</v>
      </c>
      <c r="D781" s="2" t="s">
        <v>7776</v>
      </c>
      <c r="E781" s="2" t="s">
        <v>61</v>
      </c>
      <c r="F781" s="2" t="s">
        <v>62</v>
      </c>
      <c r="G781" s="2" t="s">
        <v>7777</v>
      </c>
      <c r="H781" s="2" t="s">
        <v>7778</v>
      </c>
      <c r="I781" s="2" t="s">
        <v>7779</v>
      </c>
      <c r="J781" s="2" t="s">
        <v>7787</v>
      </c>
      <c r="K781" s="2" t="s">
        <v>19</v>
      </c>
      <c r="L781" s="2" t="str">
        <f t="shared" si="40"/>
        <v>SATA01716186000142</v>
      </c>
      <c r="M781" s="2">
        <f t="shared" si="39"/>
        <v>14</v>
      </c>
    </row>
    <row r="782" spans="1:13" x14ac:dyDescent="0.2">
      <c r="A782" s="5" t="s">
        <v>7788</v>
      </c>
      <c r="B782" s="2" t="s">
        <v>7789</v>
      </c>
      <c r="C782" s="2" t="s">
        <v>7790</v>
      </c>
      <c r="D782" s="2" t="s">
        <v>7791</v>
      </c>
      <c r="E782" s="2" t="s">
        <v>394</v>
      </c>
      <c r="F782" s="2" t="s">
        <v>395</v>
      </c>
      <c r="G782" s="2">
        <v>69912356</v>
      </c>
      <c r="H782" s="2" t="s">
        <v>7792</v>
      </c>
      <c r="I782" s="2" t="s">
        <v>7793</v>
      </c>
      <c r="J782" s="2" t="s">
        <v>1248</v>
      </c>
      <c r="K782" s="2" t="s">
        <v>19</v>
      </c>
      <c r="L782" s="2" t="str">
        <f t="shared" si="40"/>
        <v>MOBIL08900798000644</v>
      </c>
      <c r="M782" s="2">
        <f t="shared" ref="M782:M789" si="41">LEN(A782)</f>
        <v>14</v>
      </c>
    </row>
    <row r="783" spans="1:13" x14ac:dyDescent="0.2">
      <c r="A783" s="5" t="s">
        <v>7794</v>
      </c>
      <c r="B783" s="2" t="s">
        <v>7789</v>
      </c>
      <c r="C783" s="2" t="s">
        <v>7790</v>
      </c>
      <c r="D783" s="2" t="s">
        <v>7795</v>
      </c>
      <c r="E783" s="2" t="s">
        <v>388</v>
      </c>
      <c r="F783" s="2" t="s">
        <v>389</v>
      </c>
      <c r="G783" s="2">
        <v>69058170</v>
      </c>
      <c r="H783" s="2" t="s">
        <v>7796</v>
      </c>
      <c r="I783" s="2" t="s">
        <v>7793</v>
      </c>
      <c r="J783" s="2" t="s">
        <v>1248</v>
      </c>
      <c r="K783" s="2" t="s">
        <v>19</v>
      </c>
      <c r="L783" s="2" t="str">
        <f t="shared" si="40"/>
        <v>MOBIL08900798000482</v>
      </c>
      <c r="M783" s="2">
        <f t="shared" si="41"/>
        <v>14</v>
      </c>
    </row>
    <row r="784" spans="1:13" x14ac:dyDescent="0.2">
      <c r="A784" s="5" t="s">
        <v>7797</v>
      </c>
      <c r="B784" s="2" t="s">
        <v>7789</v>
      </c>
      <c r="C784" s="2" t="s">
        <v>7790</v>
      </c>
      <c r="D784" s="2" t="s">
        <v>7798</v>
      </c>
      <c r="E784" s="2" t="s">
        <v>402</v>
      </c>
      <c r="F784" s="2" t="s">
        <v>403</v>
      </c>
      <c r="G784" s="2">
        <v>68909866</v>
      </c>
      <c r="H784" s="2" t="s">
        <v>7799</v>
      </c>
      <c r="I784" s="2" t="s">
        <v>7793</v>
      </c>
      <c r="J784" s="2" t="s">
        <v>1248</v>
      </c>
      <c r="K784" s="2" t="s">
        <v>19</v>
      </c>
      <c r="L784" s="2" t="str">
        <f t="shared" si="40"/>
        <v>MOBIL08900798000300</v>
      </c>
      <c r="M784" s="2">
        <f t="shared" si="41"/>
        <v>14</v>
      </c>
    </row>
    <row r="785" spans="1:13" x14ac:dyDescent="0.2">
      <c r="A785" s="5" t="s">
        <v>7800</v>
      </c>
      <c r="B785" s="2" t="s">
        <v>7789</v>
      </c>
      <c r="C785" s="2" t="s">
        <v>7790</v>
      </c>
      <c r="D785" s="2" t="s">
        <v>7801</v>
      </c>
      <c r="E785" s="2" t="s">
        <v>179</v>
      </c>
      <c r="F785" s="2" t="s">
        <v>180</v>
      </c>
      <c r="G785" s="2">
        <v>76804015</v>
      </c>
      <c r="H785" s="2" t="s">
        <v>7799</v>
      </c>
      <c r="I785" s="2" t="s">
        <v>7793</v>
      </c>
      <c r="J785" s="2" t="s">
        <v>1248</v>
      </c>
      <c r="K785" s="2" t="s">
        <v>19</v>
      </c>
      <c r="L785" s="2" t="str">
        <f t="shared" si="40"/>
        <v>MOBIL08900798000725</v>
      </c>
      <c r="M785" s="2">
        <f t="shared" si="41"/>
        <v>14</v>
      </c>
    </row>
    <row r="786" spans="1:13" x14ac:dyDescent="0.2">
      <c r="A786" s="5" t="s">
        <v>7802</v>
      </c>
      <c r="B786" s="2" t="s">
        <v>7789</v>
      </c>
      <c r="C786" s="2" t="s">
        <v>7790</v>
      </c>
      <c r="D786" s="2" t="s">
        <v>7803</v>
      </c>
      <c r="E786" s="2" t="s">
        <v>390</v>
      </c>
      <c r="F786" s="2" t="s">
        <v>391</v>
      </c>
      <c r="G786" s="2">
        <v>69312288</v>
      </c>
      <c r="H786" s="2" t="s">
        <v>7804</v>
      </c>
      <c r="I786" s="2" t="s">
        <v>7793</v>
      </c>
      <c r="J786" s="2" t="s">
        <v>1248</v>
      </c>
      <c r="K786" s="2" t="s">
        <v>19</v>
      </c>
      <c r="L786" s="2" t="str">
        <f t="shared" si="40"/>
        <v>MOBIL08900798000563</v>
      </c>
      <c r="M786" s="2">
        <f t="shared" si="41"/>
        <v>14</v>
      </c>
    </row>
    <row r="787" spans="1:13" x14ac:dyDescent="0.2">
      <c r="A787" s="5" t="s">
        <v>7840</v>
      </c>
      <c r="B787" s="2" t="s">
        <v>7805</v>
      </c>
      <c r="C787" s="2" t="s">
        <v>7806</v>
      </c>
      <c r="D787" s="2" t="s">
        <v>7807</v>
      </c>
      <c r="E787" s="2" t="s">
        <v>7808</v>
      </c>
      <c r="F787" s="2" t="s">
        <v>30</v>
      </c>
      <c r="G787" s="2" t="s">
        <v>7809</v>
      </c>
      <c r="H787" s="2" t="s">
        <v>7810</v>
      </c>
      <c r="I787" s="2" t="s">
        <v>7811</v>
      </c>
      <c r="J787" s="2" t="s">
        <v>1447</v>
      </c>
      <c r="K787" s="2" t="s">
        <v>19</v>
      </c>
      <c r="L787" s="2" t="str">
        <f t="shared" si="40"/>
        <v>STP43077508000109</v>
      </c>
      <c r="M787" s="2">
        <f t="shared" si="41"/>
        <v>14</v>
      </c>
    </row>
    <row r="788" spans="1:13" x14ac:dyDescent="0.2">
      <c r="A788" s="5" t="s">
        <v>7844</v>
      </c>
      <c r="B788" s="2" t="s">
        <v>7819</v>
      </c>
      <c r="C788" s="2" t="s">
        <v>7820</v>
      </c>
      <c r="D788" s="2" t="s">
        <v>7821</v>
      </c>
      <c r="E788" s="2" t="s">
        <v>7822</v>
      </c>
      <c r="F788" s="2" t="s">
        <v>24</v>
      </c>
      <c r="G788" s="2" t="s">
        <v>7823</v>
      </c>
      <c r="H788" s="2" t="s">
        <v>7824</v>
      </c>
      <c r="I788" s="2" t="s">
        <v>7825</v>
      </c>
      <c r="J788" s="2" t="s">
        <v>1447</v>
      </c>
      <c r="K788" s="2" t="s">
        <v>19</v>
      </c>
      <c r="L788" s="2" t="str">
        <f t="shared" si="40"/>
        <v>STP42716854000119</v>
      </c>
      <c r="M788" s="2">
        <f t="shared" si="41"/>
        <v>14</v>
      </c>
    </row>
    <row r="789" spans="1:13" x14ac:dyDescent="0.2">
      <c r="A789" s="5" t="s">
        <v>7841</v>
      </c>
      <c r="B789" s="2" t="s">
        <v>7826</v>
      </c>
      <c r="C789" s="2" t="s">
        <v>7827</v>
      </c>
      <c r="D789" s="2" t="s">
        <v>7828</v>
      </c>
      <c r="E789" s="2" t="s">
        <v>7829</v>
      </c>
      <c r="F789" s="2" t="s">
        <v>69</v>
      </c>
      <c r="G789" s="2" t="s">
        <v>7830</v>
      </c>
      <c r="H789" s="2" t="s">
        <v>7831</v>
      </c>
      <c r="I789" s="2" t="s">
        <v>7832</v>
      </c>
      <c r="J789" s="2" t="s">
        <v>1447</v>
      </c>
      <c r="K789" s="2" t="s">
        <v>19</v>
      </c>
      <c r="L789" s="2" t="str">
        <f t="shared" si="40"/>
        <v>STP43066259000148</v>
      </c>
      <c r="M789" s="2">
        <f t="shared" si="41"/>
        <v>14</v>
      </c>
    </row>
    <row r="790" spans="1:13" x14ac:dyDescent="0.2">
      <c r="A790" s="5" t="s">
        <v>997</v>
      </c>
      <c r="B790" s="2" t="s">
        <v>264</v>
      </c>
      <c r="C790" s="2" t="s">
        <v>264</v>
      </c>
      <c r="D790" s="2" t="s">
        <v>998</v>
      </c>
      <c r="E790" s="2" t="s">
        <v>261</v>
      </c>
      <c r="F790" s="2" t="s">
        <v>30</v>
      </c>
      <c r="J790" s="2" t="s">
        <v>6440</v>
      </c>
      <c r="K790" s="2" t="s">
        <v>19</v>
      </c>
      <c r="L790" s="2" t="str">
        <f t="shared" si="40"/>
        <v>FREUDENBERG-CORTECO92189695000977</v>
      </c>
      <c r="M790" s="2">
        <f t="shared" ref="M790:M791" si="42">LEN(A790)</f>
        <v>14</v>
      </c>
    </row>
    <row r="791" spans="1:13" x14ac:dyDescent="0.2">
      <c r="A791" s="5" t="s">
        <v>987</v>
      </c>
      <c r="B791" s="2" t="s">
        <v>983</v>
      </c>
      <c r="C791" s="2" t="s">
        <v>983</v>
      </c>
      <c r="D791" s="2" t="s">
        <v>988</v>
      </c>
      <c r="E791" s="2" t="s">
        <v>989</v>
      </c>
      <c r="F791" s="2" t="s">
        <v>35</v>
      </c>
      <c r="G791" s="2">
        <v>89900000</v>
      </c>
      <c r="H791" s="2" t="s">
        <v>990</v>
      </c>
      <c r="J791" s="2" t="s">
        <v>6440</v>
      </c>
      <c r="K791" s="2" t="s">
        <v>19</v>
      </c>
      <c r="L791" s="2" t="str">
        <f t="shared" si="40"/>
        <v>FREUDENBERG-CORTECO84586205001081</v>
      </c>
      <c r="M791" s="2">
        <f t="shared" si="42"/>
        <v>14</v>
      </c>
    </row>
    <row r="792" spans="1:13" x14ac:dyDescent="0.2">
      <c r="A792" s="5" t="s">
        <v>38</v>
      </c>
      <c r="B792" s="2" t="s">
        <v>39</v>
      </c>
      <c r="C792" s="2" t="s">
        <v>40</v>
      </c>
      <c r="D792" s="2" t="s">
        <v>41</v>
      </c>
      <c r="E792" s="2" t="s">
        <v>42</v>
      </c>
      <c r="F792" s="2" t="s">
        <v>30</v>
      </c>
      <c r="G792" s="2">
        <v>90220100</v>
      </c>
      <c r="H792" s="2" t="s">
        <v>43</v>
      </c>
      <c r="I792" s="2" t="s">
        <v>44</v>
      </c>
      <c r="J792" s="2" t="s">
        <v>6440</v>
      </c>
      <c r="K792" s="2" t="s">
        <v>19</v>
      </c>
      <c r="L792" s="2" t="str">
        <f t="shared" ref="L792:L814" si="43">J792&amp;A792</f>
        <v>FREUDENBERG-CORTECO42580092000842</v>
      </c>
      <c r="M792" s="2">
        <f t="shared" ref="M792:M814" si="44">LEN(A792)</f>
        <v>14</v>
      </c>
    </row>
    <row r="793" spans="1:13" x14ac:dyDescent="0.2">
      <c r="A793" s="5" t="s">
        <v>45</v>
      </c>
      <c r="B793" s="2" t="s">
        <v>39</v>
      </c>
      <c r="C793" s="2" t="s">
        <v>46</v>
      </c>
      <c r="D793" s="2" t="s">
        <v>47</v>
      </c>
      <c r="E793" s="2" t="s">
        <v>48</v>
      </c>
      <c r="F793" s="2" t="s">
        <v>24</v>
      </c>
      <c r="G793" s="2">
        <v>5314000</v>
      </c>
      <c r="H793" s="2" t="s">
        <v>49</v>
      </c>
      <c r="I793" s="2" t="s">
        <v>50</v>
      </c>
      <c r="J793" s="2" t="s">
        <v>6440</v>
      </c>
      <c r="K793" s="2" t="s">
        <v>19</v>
      </c>
      <c r="L793" s="2" t="str">
        <f t="shared" si="43"/>
        <v>FREUDENBERG-CORTECO42580092000923</v>
      </c>
      <c r="M793" s="2">
        <f t="shared" si="44"/>
        <v>14</v>
      </c>
    </row>
    <row r="794" spans="1:13" x14ac:dyDescent="0.2">
      <c r="A794" s="5" t="s">
        <v>51</v>
      </c>
      <c r="B794" s="2" t="s">
        <v>39</v>
      </c>
      <c r="C794" s="2" t="s">
        <v>52</v>
      </c>
      <c r="D794" s="2" t="s">
        <v>53</v>
      </c>
      <c r="E794" s="2" t="s">
        <v>54</v>
      </c>
      <c r="F794" s="2" t="s">
        <v>55</v>
      </c>
      <c r="G794" s="2">
        <v>78070200</v>
      </c>
      <c r="H794" s="2" t="s">
        <v>56</v>
      </c>
      <c r="I794" s="2" t="s">
        <v>57</v>
      </c>
      <c r="J794" s="2" t="s">
        <v>6440</v>
      </c>
      <c r="K794" s="2" t="s">
        <v>19</v>
      </c>
      <c r="L794" s="2" t="str">
        <f t="shared" si="43"/>
        <v>FREUDENBERG-CORTECO42580092001067</v>
      </c>
      <c r="M794" s="2">
        <f t="shared" si="44"/>
        <v>14</v>
      </c>
    </row>
    <row r="795" spans="1:13" x14ac:dyDescent="0.2">
      <c r="A795" s="5" t="s">
        <v>58</v>
      </c>
      <c r="B795" s="2" t="s">
        <v>39</v>
      </c>
      <c r="C795" s="2" t="s">
        <v>59</v>
      </c>
      <c r="D795" s="2" t="s">
        <v>60</v>
      </c>
      <c r="E795" s="2" t="s">
        <v>61</v>
      </c>
      <c r="F795" s="2" t="s">
        <v>62</v>
      </c>
      <c r="G795" s="2">
        <v>74375400</v>
      </c>
      <c r="H795" s="2" t="s">
        <v>63</v>
      </c>
      <c r="I795" s="2" t="s">
        <v>64</v>
      </c>
      <c r="J795" s="2" t="s">
        <v>6440</v>
      </c>
      <c r="K795" s="2" t="s">
        <v>19</v>
      </c>
      <c r="L795" s="2" t="str">
        <f t="shared" si="43"/>
        <v>FREUDENBERG-CORTECO42580092001148</v>
      </c>
      <c r="M795" s="2">
        <f t="shared" si="44"/>
        <v>14</v>
      </c>
    </row>
    <row r="796" spans="1:13" x14ac:dyDescent="0.2">
      <c r="A796" s="5" t="s">
        <v>65</v>
      </c>
      <c r="B796" s="2" t="s">
        <v>39</v>
      </c>
      <c r="C796" s="2" t="s">
        <v>66</v>
      </c>
      <c r="D796" s="2" t="s">
        <v>67</v>
      </c>
      <c r="E796" s="2" t="s">
        <v>68</v>
      </c>
      <c r="F796" s="2" t="s">
        <v>69</v>
      </c>
      <c r="G796" s="2">
        <v>31230020</v>
      </c>
      <c r="H796" s="2" t="s">
        <v>70</v>
      </c>
      <c r="I796" s="2" t="s">
        <v>71</v>
      </c>
      <c r="J796" s="2" t="s">
        <v>6440</v>
      </c>
      <c r="K796" s="2" t="s">
        <v>19</v>
      </c>
      <c r="L796" s="2" t="str">
        <f t="shared" si="43"/>
        <v>FREUDENBERG-CORTECO42580092001229</v>
      </c>
      <c r="M796" s="2">
        <f t="shared" si="44"/>
        <v>14</v>
      </c>
    </row>
    <row r="797" spans="1:13" x14ac:dyDescent="0.2">
      <c r="A797" s="5" t="s">
        <v>72</v>
      </c>
      <c r="B797" s="2" t="s">
        <v>39</v>
      </c>
      <c r="C797" s="2" t="s">
        <v>73</v>
      </c>
      <c r="D797" s="2" t="s">
        <v>74</v>
      </c>
      <c r="E797" s="2" t="s">
        <v>75</v>
      </c>
      <c r="F797" s="2" t="s">
        <v>35</v>
      </c>
      <c r="G797" s="2">
        <v>89066300</v>
      </c>
      <c r="H797" s="2" t="s">
        <v>76</v>
      </c>
      <c r="I797" s="2" t="s">
        <v>77</v>
      </c>
      <c r="J797" s="2" t="s">
        <v>6440</v>
      </c>
      <c r="K797" s="2" t="s">
        <v>19</v>
      </c>
      <c r="L797" s="2" t="str">
        <f t="shared" si="43"/>
        <v>FREUDENBERG-CORTECO42580092001300</v>
      </c>
      <c r="M797" s="2">
        <f t="shared" si="44"/>
        <v>14</v>
      </c>
    </row>
    <row r="798" spans="1:13" x14ac:dyDescent="0.2">
      <c r="A798" s="5" t="s">
        <v>78</v>
      </c>
      <c r="B798" s="2" t="s">
        <v>39</v>
      </c>
      <c r="C798" s="2" t="s">
        <v>79</v>
      </c>
      <c r="D798" s="2" t="s">
        <v>80</v>
      </c>
      <c r="E798" s="2" t="s">
        <v>81</v>
      </c>
      <c r="F798" s="2" t="s">
        <v>82</v>
      </c>
      <c r="G798" s="2">
        <v>60020180</v>
      </c>
      <c r="H798" s="2" t="s">
        <v>83</v>
      </c>
      <c r="I798" s="2" t="s">
        <v>84</v>
      </c>
      <c r="J798" s="2" t="s">
        <v>6440</v>
      </c>
      <c r="K798" s="2" t="s">
        <v>19</v>
      </c>
      <c r="L798" s="2" t="str">
        <f t="shared" si="43"/>
        <v>FREUDENBERG-CORTECO42580092001490</v>
      </c>
      <c r="M798" s="2">
        <f t="shared" si="44"/>
        <v>14</v>
      </c>
    </row>
    <row r="799" spans="1:13" x14ac:dyDescent="0.2">
      <c r="A799" s="5" t="s">
        <v>85</v>
      </c>
      <c r="B799" s="2" t="s">
        <v>39</v>
      </c>
      <c r="C799" s="2" t="s">
        <v>86</v>
      </c>
      <c r="D799" s="2" t="s">
        <v>87</v>
      </c>
      <c r="E799" s="2" t="s">
        <v>88</v>
      </c>
      <c r="F799" s="2" t="s">
        <v>89</v>
      </c>
      <c r="G799" s="2">
        <v>41233010</v>
      </c>
      <c r="H799" s="2" t="s">
        <v>90</v>
      </c>
      <c r="I799" s="2" t="s">
        <v>91</v>
      </c>
      <c r="J799" s="2" t="s">
        <v>6440</v>
      </c>
      <c r="K799" s="2" t="s">
        <v>19</v>
      </c>
      <c r="L799" s="2" t="str">
        <f t="shared" si="43"/>
        <v>FREUDENBERG-CORTECO42580092001571</v>
      </c>
      <c r="M799" s="2">
        <f t="shared" si="44"/>
        <v>14</v>
      </c>
    </row>
    <row r="800" spans="1:13" x14ac:dyDescent="0.2">
      <c r="A800" s="5" t="s">
        <v>92</v>
      </c>
      <c r="B800" s="2" t="s">
        <v>39</v>
      </c>
      <c r="C800" s="2" t="s">
        <v>93</v>
      </c>
      <c r="D800" s="2" t="s">
        <v>94</v>
      </c>
      <c r="E800" s="2" t="s">
        <v>95</v>
      </c>
      <c r="F800" s="2" t="s">
        <v>96</v>
      </c>
      <c r="G800" s="2">
        <v>51180001</v>
      </c>
      <c r="H800" s="2" t="s">
        <v>97</v>
      </c>
      <c r="I800" s="2" t="s">
        <v>98</v>
      </c>
      <c r="J800" s="2" t="s">
        <v>6440</v>
      </c>
      <c r="K800" s="2" t="s">
        <v>19</v>
      </c>
      <c r="L800" s="2" t="str">
        <f t="shared" si="43"/>
        <v>FREUDENBERG-CORTECO42580092001652</v>
      </c>
      <c r="M800" s="2">
        <f t="shared" si="44"/>
        <v>14</v>
      </c>
    </row>
    <row r="801" spans="1:13" x14ac:dyDescent="0.2">
      <c r="A801" s="5" t="s">
        <v>99</v>
      </c>
      <c r="B801" s="2" t="s">
        <v>39</v>
      </c>
      <c r="C801" s="2" t="s">
        <v>100</v>
      </c>
      <c r="D801" s="2" t="s">
        <v>101</v>
      </c>
      <c r="E801" s="2" t="s">
        <v>102</v>
      </c>
      <c r="F801" s="2" t="s">
        <v>103</v>
      </c>
      <c r="G801" s="2">
        <v>79004390</v>
      </c>
      <c r="H801" s="2" t="s">
        <v>104</v>
      </c>
      <c r="I801" s="2" t="s">
        <v>105</v>
      </c>
      <c r="J801" s="2" t="s">
        <v>6440</v>
      </c>
      <c r="K801" s="2" t="s">
        <v>19</v>
      </c>
      <c r="L801" s="2" t="str">
        <f t="shared" si="43"/>
        <v>FREUDENBERG-CORTECO42580092001733</v>
      </c>
      <c r="M801" s="2">
        <f t="shared" si="44"/>
        <v>14</v>
      </c>
    </row>
    <row r="802" spans="1:13" x14ac:dyDescent="0.2">
      <c r="A802" s="5" t="s">
        <v>106</v>
      </c>
      <c r="B802" s="2" t="s">
        <v>39</v>
      </c>
      <c r="C802" s="2" t="s">
        <v>107</v>
      </c>
      <c r="D802" s="2" t="s">
        <v>108</v>
      </c>
      <c r="E802" s="2" t="s">
        <v>109</v>
      </c>
      <c r="F802" s="2" t="s">
        <v>110</v>
      </c>
      <c r="G802" s="2">
        <v>21241070</v>
      </c>
      <c r="H802" s="2" t="s">
        <v>111</v>
      </c>
      <c r="I802" s="2" t="s">
        <v>112</v>
      </c>
      <c r="J802" s="2" t="s">
        <v>6440</v>
      </c>
      <c r="K802" s="2" t="s">
        <v>19</v>
      </c>
      <c r="L802" s="2" t="str">
        <f t="shared" si="43"/>
        <v>FREUDENBERG-CORTECO42580092001814</v>
      </c>
      <c r="M802" s="2">
        <f t="shared" si="44"/>
        <v>14</v>
      </c>
    </row>
    <row r="803" spans="1:13" x14ac:dyDescent="0.2">
      <c r="A803" s="5" t="s">
        <v>113</v>
      </c>
      <c r="B803" s="2" t="s">
        <v>39</v>
      </c>
      <c r="C803" s="2" t="s">
        <v>114</v>
      </c>
      <c r="D803" s="2" t="s">
        <v>115</v>
      </c>
      <c r="E803" s="2" t="s">
        <v>116</v>
      </c>
      <c r="F803" s="2" t="s">
        <v>16</v>
      </c>
      <c r="G803" s="2">
        <v>86025180</v>
      </c>
      <c r="H803" s="2" t="s">
        <v>117</v>
      </c>
      <c r="I803" s="2" t="s">
        <v>118</v>
      </c>
      <c r="J803" s="2" t="s">
        <v>6440</v>
      </c>
      <c r="K803" s="2" t="s">
        <v>19</v>
      </c>
      <c r="L803" s="2" t="str">
        <f t="shared" si="43"/>
        <v>FREUDENBERG-CORTECO42580092001903</v>
      </c>
      <c r="M803" s="2">
        <f t="shared" si="44"/>
        <v>14</v>
      </c>
    </row>
    <row r="804" spans="1:13" x14ac:dyDescent="0.2">
      <c r="A804" s="5" t="s">
        <v>119</v>
      </c>
      <c r="B804" s="2" t="s">
        <v>39</v>
      </c>
      <c r="C804" s="2" t="s">
        <v>120</v>
      </c>
      <c r="D804" s="2" t="s">
        <v>121</v>
      </c>
      <c r="E804" s="2" t="s">
        <v>122</v>
      </c>
      <c r="F804" s="2" t="s">
        <v>16</v>
      </c>
      <c r="G804" s="2">
        <v>80220041</v>
      </c>
      <c r="H804" s="2" t="s">
        <v>123</v>
      </c>
      <c r="I804" s="2" t="s">
        <v>124</v>
      </c>
      <c r="J804" s="2" t="s">
        <v>6440</v>
      </c>
      <c r="K804" s="2" t="s">
        <v>19</v>
      </c>
      <c r="L804" s="2" t="str">
        <f t="shared" si="43"/>
        <v>FREUDENBERG-CORTECO42580092002039</v>
      </c>
      <c r="M804" s="2">
        <f t="shared" si="44"/>
        <v>14</v>
      </c>
    </row>
    <row r="805" spans="1:13" x14ac:dyDescent="0.2">
      <c r="A805" s="5" t="s">
        <v>125</v>
      </c>
      <c r="B805" s="2" t="s">
        <v>39</v>
      </c>
      <c r="C805" s="2" t="s">
        <v>126</v>
      </c>
      <c r="D805" s="2" t="s">
        <v>127</v>
      </c>
      <c r="E805" s="2" t="s">
        <v>128</v>
      </c>
      <c r="F805" s="2" t="s">
        <v>129</v>
      </c>
      <c r="G805" s="2">
        <v>77818010</v>
      </c>
      <c r="H805" s="2" t="s">
        <v>130</v>
      </c>
      <c r="I805" s="2" t="s">
        <v>131</v>
      </c>
      <c r="J805" s="2" t="s">
        <v>6440</v>
      </c>
      <c r="K805" s="2" t="s">
        <v>19</v>
      </c>
      <c r="L805" s="2" t="str">
        <f t="shared" si="43"/>
        <v>FREUDENBERG-CORTECO42580092002110</v>
      </c>
      <c r="M805" s="2">
        <f t="shared" si="44"/>
        <v>14</v>
      </c>
    </row>
    <row r="806" spans="1:13" x14ac:dyDescent="0.2">
      <c r="A806" s="5" t="s">
        <v>132</v>
      </c>
      <c r="B806" s="2" t="s">
        <v>39</v>
      </c>
      <c r="C806" s="2" t="s">
        <v>133</v>
      </c>
      <c r="D806" s="2" t="s">
        <v>134</v>
      </c>
      <c r="E806" s="2" t="s">
        <v>135</v>
      </c>
      <c r="F806" s="2" t="s">
        <v>24</v>
      </c>
      <c r="G806" s="2">
        <v>13180560</v>
      </c>
      <c r="H806" s="2" t="s">
        <v>136</v>
      </c>
      <c r="I806" s="2" t="s">
        <v>137</v>
      </c>
      <c r="J806" s="2" t="s">
        <v>6440</v>
      </c>
      <c r="K806" s="2" t="s">
        <v>19</v>
      </c>
      <c r="L806" s="2" t="str">
        <f t="shared" si="43"/>
        <v>FREUDENBERG-CORTECO42580092002209</v>
      </c>
      <c r="M806" s="2">
        <f t="shared" si="44"/>
        <v>14</v>
      </c>
    </row>
    <row r="807" spans="1:13" x14ac:dyDescent="0.2">
      <c r="A807" s="5" t="s">
        <v>571</v>
      </c>
      <c r="B807" s="2" t="s">
        <v>39</v>
      </c>
      <c r="C807" s="2" t="s">
        <v>572</v>
      </c>
      <c r="D807" s="2" t="s">
        <v>573</v>
      </c>
      <c r="E807" s="2" t="s">
        <v>48</v>
      </c>
      <c r="F807" s="2" t="s">
        <v>24</v>
      </c>
      <c r="G807" s="2">
        <v>8340120</v>
      </c>
      <c r="H807" s="2" t="s">
        <v>574</v>
      </c>
      <c r="I807" s="2" t="s">
        <v>50</v>
      </c>
      <c r="J807" s="2" t="s">
        <v>6440</v>
      </c>
      <c r="K807" s="2" t="s">
        <v>19</v>
      </c>
      <c r="L807" s="2" t="str">
        <f t="shared" si="43"/>
        <v>FREUDENBERG-CORTECO42580092002381</v>
      </c>
      <c r="M807" s="2">
        <f t="shared" si="44"/>
        <v>14</v>
      </c>
    </row>
    <row r="808" spans="1:13" x14ac:dyDescent="0.2">
      <c r="A808" s="5" t="s">
        <v>138</v>
      </c>
      <c r="B808" s="2" t="s">
        <v>39</v>
      </c>
      <c r="C808" s="2" t="s">
        <v>139</v>
      </c>
      <c r="D808" s="2" t="s">
        <v>140</v>
      </c>
      <c r="E808" s="2" t="s">
        <v>141</v>
      </c>
      <c r="F808" s="2" t="s">
        <v>142</v>
      </c>
      <c r="G808" s="2">
        <v>67110000</v>
      </c>
      <c r="H808" s="2" t="s">
        <v>143</v>
      </c>
      <c r="I808" s="2" t="s">
        <v>144</v>
      </c>
      <c r="J808" s="2" t="s">
        <v>6440</v>
      </c>
      <c r="K808" s="2" t="s">
        <v>19</v>
      </c>
      <c r="L808" s="2" t="str">
        <f t="shared" si="43"/>
        <v>FREUDENBERG-CORTECO42580092002462</v>
      </c>
      <c r="M808" s="2">
        <f t="shared" si="44"/>
        <v>14</v>
      </c>
    </row>
    <row r="809" spans="1:13" x14ac:dyDescent="0.2">
      <c r="A809" s="5" t="s">
        <v>145</v>
      </c>
      <c r="B809" s="2" t="s">
        <v>39</v>
      </c>
      <c r="C809" s="2" t="s">
        <v>146</v>
      </c>
      <c r="D809" s="2" t="s">
        <v>147</v>
      </c>
      <c r="E809" s="2" t="s">
        <v>148</v>
      </c>
      <c r="F809" s="2" t="s">
        <v>69</v>
      </c>
      <c r="G809" s="2">
        <v>38405236</v>
      </c>
      <c r="H809" s="2" t="s">
        <v>149</v>
      </c>
      <c r="I809" s="2" t="s">
        <v>150</v>
      </c>
      <c r="J809" s="2" t="s">
        <v>6440</v>
      </c>
      <c r="K809" s="2" t="s">
        <v>19</v>
      </c>
      <c r="L809" s="2" t="str">
        <f t="shared" si="43"/>
        <v>FREUDENBERG-CORTECO42580092002543</v>
      </c>
      <c r="M809" s="2">
        <f t="shared" si="44"/>
        <v>14</v>
      </c>
    </row>
    <row r="810" spans="1:13" x14ac:dyDescent="0.2">
      <c r="A810" s="5" t="s">
        <v>151</v>
      </c>
      <c r="B810" s="2" t="s">
        <v>39</v>
      </c>
      <c r="C810" s="2" t="s">
        <v>152</v>
      </c>
      <c r="D810" s="2" t="s">
        <v>153</v>
      </c>
      <c r="E810" s="2" t="s">
        <v>154</v>
      </c>
      <c r="F810" s="2" t="s">
        <v>24</v>
      </c>
      <c r="G810" s="2">
        <v>15061480</v>
      </c>
      <c r="H810" s="2" t="s">
        <v>155</v>
      </c>
      <c r="I810" s="2" t="s">
        <v>156</v>
      </c>
      <c r="J810" s="2" t="s">
        <v>6440</v>
      </c>
      <c r="K810" s="2" t="s">
        <v>19</v>
      </c>
      <c r="L810" s="2" t="str">
        <f t="shared" si="43"/>
        <v>FREUDENBERG-CORTECO42580092002624</v>
      </c>
      <c r="M810" s="2">
        <f t="shared" si="44"/>
        <v>14</v>
      </c>
    </row>
    <row r="811" spans="1:13" x14ac:dyDescent="0.2">
      <c r="A811" s="5" t="s">
        <v>157</v>
      </c>
      <c r="B811" s="2" t="s">
        <v>39</v>
      </c>
      <c r="C811" s="2" t="s">
        <v>158</v>
      </c>
      <c r="D811" s="2" t="s">
        <v>159</v>
      </c>
      <c r="E811" s="2" t="s">
        <v>160</v>
      </c>
      <c r="F811" s="2" t="s">
        <v>24</v>
      </c>
      <c r="G811" s="2">
        <v>17506020</v>
      </c>
      <c r="H811" s="2" t="s">
        <v>161</v>
      </c>
      <c r="I811" s="2" t="s">
        <v>162</v>
      </c>
      <c r="J811" s="2" t="s">
        <v>6440</v>
      </c>
      <c r="K811" s="2" t="s">
        <v>19</v>
      </c>
      <c r="L811" s="2" t="str">
        <f t="shared" si="43"/>
        <v>FREUDENBERG-CORTECO42580092002705</v>
      </c>
      <c r="M811" s="2">
        <f t="shared" si="44"/>
        <v>14</v>
      </c>
    </row>
    <row r="812" spans="1:13" x14ac:dyDescent="0.2">
      <c r="A812" s="5" t="s">
        <v>163</v>
      </c>
      <c r="B812" s="2" t="s">
        <v>39</v>
      </c>
      <c r="C812" s="2" t="s">
        <v>164</v>
      </c>
      <c r="D812" s="2" t="s">
        <v>165</v>
      </c>
      <c r="E812" s="2" t="s">
        <v>166</v>
      </c>
      <c r="F812" s="2" t="s">
        <v>167</v>
      </c>
      <c r="G812" s="2">
        <v>59149280</v>
      </c>
      <c r="H812" s="2" t="s">
        <v>168</v>
      </c>
      <c r="I812" s="2" t="s">
        <v>169</v>
      </c>
      <c r="J812" s="2" t="s">
        <v>6440</v>
      </c>
      <c r="K812" s="2" t="s">
        <v>19</v>
      </c>
      <c r="L812" s="2" t="str">
        <f t="shared" si="43"/>
        <v>FREUDENBERG-CORTECO42580092002896</v>
      </c>
      <c r="M812" s="2">
        <f t="shared" si="44"/>
        <v>14</v>
      </c>
    </row>
    <row r="813" spans="1:13" x14ac:dyDescent="0.2">
      <c r="A813" s="5" t="s">
        <v>170</v>
      </c>
      <c r="B813" s="2" t="s">
        <v>39</v>
      </c>
      <c r="C813" s="2" t="s">
        <v>171</v>
      </c>
      <c r="D813" s="2" t="s">
        <v>172</v>
      </c>
      <c r="E813" s="2" t="s">
        <v>173</v>
      </c>
      <c r="F813" s="2" t="s">
        <v>24</v>
      </c>
      <c r="G813" s="2">
        <v>9051040</v>
      </c>
      <c r="H813" s="2" t="s">
        <v>174</v>
      </c>
      <c r="I813" s="2" t="s">
        <v>175</v>
      </c>
      <c r="J813" s="2" t="s">
        <v>6440</v>
      </c>
      <c r="K813" s="2" t="s">
        <v>19</v>
      </c>
      <c r="L813" s="2" t="str">
        <f t="shared" si="43"/>
        <v>FREUDENBERG-CORTECO42580092002977</v>
      </c>
      <c r="M813" s="2">
        <f t="shared" si="44"/>
        <v>14</v>
      </c>
    </row>
    <row r="814" spans="1:13" x14ac:dyDescent="0.2">
      <c r="A814" s="5" t="s">
        <v>176</v>
      </c>
      <c r="B814" s="2" t="s">
        <v>39</v>
      </c>
      <c r="C814" s="2" t="s">
        <v>177</v>
      </c>
      <c r="D814" s="2" t="s">
        <v>178</v>
      </c>
      <c r="E814" s="2" t="s">
        <v>179</v>
      </c>
      <c r="F814" s="2" t="s">
        <v>180</v>
      </c>
      <c r="G814" s="2">
        <v>76803862</v>
      </c>
      <c r="H814" s="2" t="s">
        <v>181</v>
      </c>
      <c r="I814" s="2" t="s">
        <v>182</v>
      </c>
      <c r="J814" s="2" t="s">
        <v>6440</v>
      </c>
      <c r="K814" s="2" t="s">
        <v>19</v>
      </c>
      <c r="L814" s="2" t="str">
        <f t="shared" si="43"/>
        <v>FREUDENBERG-CORTECO42580092003000</v>
      </c>
      <c r="M814" s="2">
        <f t="shared" si="44"/>
        <v>14</v>
      </c>
    </row>
    <row r="815" spans="1:13" x14ac:dyDescent="0.2">
      <c r="A815" s="5" t="s">
        <v>7886</v>
      </c>
      <c r="B815" s="2" t="s">
        <v>7887</v>
      </c>
      <c r="C815" s="2" t="s">
        <v>7888</v>
      </c>
      <c r="D815" s="2" t="s">
        <v>7889</v>
      </c>
      <c r="E815" s="2" t="s">
        <v>7890</v>
      </c>
      <c r="F815" s="2" t="s">
        <v>24</v>
      </c>
      <c r="G815" s="2" t="s">
        <v>7891</v>
      </c>
      <c r="H815" s="2" t="s">
        <v>7892</v>
      </c>
      <c r="I815" s="2" t="s">
        <v>6668</v>
      </c>
      <c r="J815" s="2" t="s">
        <v>1160</v>
      </c>
      <c r="K815" s="2" t="s">
        <v>19</v>
      </c>
      <c r="L815" s="2" t="str">
        <f t="shared" ref="L815" si="45">J815&amp;A815</f>
        <v>MASTRA44917473000123</v>
      </c>
      <c r="M815" s="2">
        <f t="shared" ref="M815" si="46">LEN(A815)</f>
        <v>14</v>
      </c>
    </row>
    <row r="816" spans="1:13" x14ac:dyDescent="0.2">
      <c r="A816" s="5" t="s">
        <v>7884</v>
      </c>
      <c r="B816" s="2" t="s">
        <v>7178</v>
      </c>
      <c r="C816" s="2" t="s">
        <v>7867</v>
      </c>
      <c r="D816" s="2" t="s">
        <v>7868</v>
      </c>
      <c r="E816" s="2" t="s">
        <v>3431</v>
      </c>
      <c r="F816" s="2" t="s">
        <v>24</v>
      </c>
      <c r="G816" s="2" t="s">
        <v>7869</v>
      </c>
      <c r="H816" s="2" t="s">
        <v>7870</v>
      </c>
      <c r="J816" s="2" t="s">
        <v>6440</v>
      </c>
      <c r="K816" s="2" t="s">
        <v>19</v>
      </c>
      <c r="L816" s="2" t="str">
        <f t="shared" ref="L816:L820" si="47">J816&amp;A816</f>
        <v>FREUDENBERG-CORTECO11509676001284</v>
      </c>
      <c r="M816" s="2">
        <f t="shared" ref="M816:M820" si="48">LEN(A816)</f>
        <v>14</v>
      </c>
    </row>
    <row r="817" spans="1:13" x14ac:dyDescent="0.2">
      <c r="A817" s="5" t="s">
        <v>7885</v>
      </c>
      <c r="B817" s="2" t="s">
        <v>7178</v>
      </c>
      <c r="C817" s="2" t="s">
        <v>7871</v>
      </c>
      <c r="D817" s="2" t="s">
        <v>7872</v>
      </c>
      <c r="E817" s="2" t="s">
        <v>68</v>
      </c>
      <c r="F817" s="2" t="s">
        <v>69</v>
      </c>
      <c r="G817" s="2" t="s">
        <v>7873</v>
      </c>
      <c r="H817" s="2" t="s">
        <v>7874</v>
      </c>
      <c r="J817" s="2" t="s">
        <v>6440</v>
      </c>
      <c r="K817" s="2" t="s">
        <v>19</v>
      </c>
      <c r="L817" s="2" t="str">
        <f t="shared" si="47"/>
        <v>FREUDENBERG-CORTECO11509676001012</v>
      </c>
      <c r="M817" s="2">
        <f>LEN(A817)</f>
        <v>14</v>
      </c>
    </row>
    <row r="818" spans="1:13" x14ac:dyDescent="0.2">
      <c r="A818" s="5" t="s">
        <v>7875</v>
      </c>
      <c r="B818" s="2" t="s">
        <v>39</v>
      </c>
      <c r="C818" s="2" t="s">
        <v>7876</v>
      </c>
      <c r="D818" s="2" t="s">
        <v>7877</v>
      </c>
      <c r="E818" s="2" t="s">
        <v>6444</v>
      </c>
      <c r="F818" s="2" t="s">
        <v>35</v>
      </c>
      <c r="G818" s="2" t="s">
        <v>4969</v>
      </c>
      <c r="J818" s="2" t="s">
        <v>6440</v>
      </c>
      <c r="K818" s="2" t="s">
        <v>19</v>
      </c>
      <c r="L818" s="2" t="str">
        <f t="shared" si="47"/>
        <v>FREUDENBERG-CORTECO42580092005054</v>
      </c>
      <c r="M818" s="2">
        <f t="shared" si="48"/>
        <v>14</v>
      </c>
    </row>
    <row r="819" spans="1:13" x14ac:dyDescent="0.2">
      <c r="A819" s="5" t="s">
        <v>7878</v>
      </c>
      <c r="B819" s="2" t="s">
        <v>525</v>
      </c>
      <c r="C819" s="2" t="s">
        <v>7879</v>
      </c>
      <c r="D819" s="2" t="s">
        <v>7880</v>
      </c>
      <c r="E819" s="2" t="s">
        <v>6444</v>
      </c>
      <c r="F819" s="2" t="s">
        <v>35</v>
      </c>
      <c r="G819" s="2" t="s">
        <v>4969</v>
      </c>
      <c r="J819" s="2" t="s">
        <v>6440</v>
      </c>
      <c r="K819" s="2" t="s">
        <v>19</v>
      </c>
      <c r="L819" s="2" t="str">
        <f t="shared" si="47"/>
        <v>FREUDENBERG-CORTECO61490561010254</v>
      </c>
      <c r="M819" s="2">
        <f t="shared" si="48"/>
        <v>14</v>
      </c>
    </row>
    <row r="820" spans="1:13" x14ac:dyDescent="0.2">
      <c r="A820" s="5" t="s">
        <v>7881</v>
      </c>
      <c r="B820" s="2" t="s">
        <v>3603</v>
      </c>
      <c r="C820" s="2" t="s">
        <v>7882</v>
      </c>
      <c r="D820" s="2" t="s">
        <v>7883</v>
      </c>
      <c r="E820" s="2" t="s">
        <v>6444</v>
      </c>
      <c r="F820" s="2" t="s">
        <v>35</v>
      </c>
      <c r="G820" s="2" t="s">
        <v>4969</v>
      </c>
      <c r="J820" s="2" t="s">
        <v>6440</v>
      </c>
      <c r="K820" s="2" t="s">
        <v>19</v>
      </c>
      <c r="L820" s="2" t="str">
        <f t="shared" si="47"/>
        <v>FREUDENBERG-CORTECO62395546003676</v>
      </c>
      <c r="M820" s="2">
        <f t="shared" si="48"/>
        <v>14</v>
      </c>
    </row>
    <row r="821" spans="1:13" x14ac:dyDescent="0.2">
      <c r="A821" s="5" t="s">
        <v>7893</v>
      </c>
      <c r="B821" s="2" t="s">
        <v>7894</v>
      </c>
      <c r="C821" s="2" t="s">
        <v>7895</v>
      </c>
      <c r="D821" s="2" t="s">
        <v>7896</v>
      </c>
      <c r="E821" s="2" t="s">
        <v>7897</v>
      </c>
      <c r="F821" s="2" t="s">
        <v>180</v>
      </c>
      <c r="G821" s="2" t="s">
        <v>7898</v>
      </c>
      <c r="H821" s="2" t="s">
        <v>7899</v>
      </c>
      <c r="I821" s="2" t="s">
        <v>7900</v>
      </c>
      <c r="J821" s="2" t="s">
        <v>1447</v>
      </c>
      <c r="K821" s="2" t="s">
        <v>19</v>
      </c>
      <c r="L821" s="2" t="str">
        <f t="shared" ref="L821:L826" si="49">J821&amp;A821</f>
        <v>STP06287717000142</v>
      </c>
      <c r="M821" s="2">
        <f t="shared" ref="M821:M826" si="50">LEN(A821)</f>
        <v>14</v>
      </c>
    </row>
    <row r="822" spans="1:13" x14ac:dyDescent="0.2">
      <c r="A822" s="5" t="s">
        <v>7927</v>
      </c>
      <c r="B822" s="2" t="s">
        <v>7901</v>
      </c>
      <c r="C822" s="2" t="s">
        <v>7902</v>
      </c>
      <c r="D822" s="2" t="s">
        <v>7903</v>
      </c>
      <c r="E822" s="2" t="s">
        <v>7904</v>
      </c>
      <c r="F822" s="2" t="s">
        <v>62</v>
      </c>
      <c r="G822" s="2" t="s">
        <v>7905</v>
      </c>
      <c r="H822" s="2" t="s">
        <v>7906</v>
      </c>
      <c r="I822" s="2" t="s">
        <v>7907</v>
      </c>
      <c r="J822" s="2" t="s">
        <v>1447</v>
      </c>
      <c r="K822" s="2" t="s">
        <v>19</v>
      </c>
      <c r="L822" s="2" t="str">
        <f t="shared" si="49"/>
        <v>STP20025467000101</v>
      </c>
      <c r="M822" s="2">
        <f t="shared" si="50"/>
        <v>14</v>
      </c>
    </row>
    <row r="823" spans="1:13" x14ac:dyDescent="0.2">
      <c r="A823" s="5" t="s">
        <v>7928</v>
      </c>
      <c r="B823" s="2" t="s">
        <v>7901</v>
      </c>
      <c r="C823" s="2" t="s">
        <v>7908</v>
      </c>
      <c r="D823" s="2" t="s">
        <v>7909</v>
      </c>
      <c r="E823" s="2" t="s">
        <v>7910</v>
      </c>
      <c r="F823" s="2" t="s">
        <v>69</v>
      </c>
      <c r="G823" s="2" t="s">
        <v>7911</v>
      </c>
      <c r="I823" s="2" t="s">
        <v>7912</v>
      </c>
      <c r="J823" s="2" t="s">
        <v>1447</v>
      </c>
      <c r="K823" s="2" t="s">
        <v>19</v>
      </c>
      <c r="L823" s="2" t="str">
        <f t="shared" si="49"/>
        <v>STP20025467000365</v>
      </c>
      <c r="M823" s="2">
        <f t="shared" si="50"/>
        <v>14</v>
      </c>
    </row>
    <row r="824" spans="1:13" x14ac:dyDescent="0.2">
      <c r="A824" s="5" t="s">
        <v>7929</v>
      </c>
      <c r="B824" s="2" t="s">
        <v>7901</v>
      </c>
      <c r="C824" s="2" t="s">
        <v>7913</v>
      </c>
      <c r="D824" s="2" t="s">
        <v>7914</v>
      </c>
      <c r="E824" s="2" t="s">
        <v>7915</v>
      </c>
      <c r="F824" s="2" t="s">
        <v>55</v>
      </c>
      <c r="G824" s="2" t="s">
        <v>7916</v>
      </c>
      <c r="I824" s="2" t="s">
        <v>7917</v>
      </c>
      <c r="J824" s="2" t="s">
        <v>1447</v>
      </c>
      <c r="K824" s="2" t="s">
        <v>19</v>
      </c>
      <c r="L824" s="2" t="str">
        <f t="shared" si="49"/>
        <v>STP20025467000446</v>
      </c>
      <c r="M824" s="2">
        <f t="shared" si="50"/>
        <v>14</v>
      </c>
    </row>
    <row r="825" spans="1:13" x14ac:dyDescent="0.2">
      <c r="A825" s="5" t="s">
        <v>7930</v>
      </c>
      <c r="B825" s="2" t="s">
        <v>7918</v>
      </c>
      <c r="C825" s="2" t="s">
        <v>7919</v>
      </c>
      <c r="D825" s="2" t="s">
        <v>7920</v>
      </c>
      <c r="E825" s="2" t="s">
        <v>3392</v>
      </c>
      <c r="F825" s="2" t="s">
        <v>16</v>
      </c>
      <c r="G825" s="2" t="s">
        <v>7921</v>
      </c>
      <c r="I825" s="2" t="s">
        <v>7922</v>
      </c>
      <c r="J825" s="2" t="s">
        <v>1447</v>
      </c>
      <c r="K825" s="2" t="s">
        <v>19</v>
      </c>
      <c r="L825" s="2" t="str">
        <f t="shared" si="49"/>
        <v>STP44603474000101</v>
      </c>
      <c r="M825" s="2">
        <f t="shared" si="50"/>
        <v>14</v>
      </c>
    </row>
    <row r="826" spans="1:13" x14ac:dyDescent="0.2">
      <c r="A826" s="5" t="s">
        <v>7931</v>
      </c>
      <c r="B826" s="2" t="s">
        <v>7923</v>
      </c>
      <c r="C826" s="2" t="s">
        <v>7924</v>
      </c>
      <c r="D826" s="2" t="s">
        <v>7925</v>
      </c>
      <c r="E826" s="2" t="s">
        <v>7926</v>
      </c>
      <c r="F826" s="2" t="s">
        <v>24</v>
      </c>
      <c r="J826" s="2" t="s">
        <v>1447</v>
      </c>
      <c r="K826" s="2" t="s">
        <v>19</v>
      </c>
      <c r="L826" s="2" t="str">
        <f t="shared" si="49"/>
        <v>STP45323022000120</v>
      </c>
      <c r="M826" s="2">
        <f t="shared" si="50"/>
        <v>14</v>
      </c>
    </row>
    <row r="827" spans="1:13" x14ac:dyDescent="0.2">
      <c r="A827" s="5" t="s">
        <v>7937</v>
      </c>
      <c r="B827" s="2" t="s">
        <v>7938</v>
      </c>
      <c r="C827" s="2" t="s">
        <v>7939</v>
      </c>
      <c r="D827" s="2" t="s">
        <v>7940</v>
      </c>
      <c r="E827" s="2" t="s">
        <v>7941</v>
      </c>
      <c r="F827" s="2" t="s">
        <v>103</v>
      </c>
      <c r="G827" s="2" t="s">
        <v>7942</v>
      </c>
      <c r="H827" s="2" t="s">
        <v>7943</v>
      </c>
      <c r="I827" s="2" t="s">
        <v>6666</v>
      </c>
      <c r="J827" s="2" t="s">
        <v>1160</v>
      </c>
      <c r="K827" s="2" t="s">
        <v>19</v>
      </c>
      <c r="L827" s="2" t="str">
        <f t="shared" ref="L827" si="51">J827&amp;A827</f>
        <v>MASTRA43737591000197</v>
      </c>
      <c r="M827" s="2">
        <f t="shared" ref="M827" si="52">LEN(A827)</f>
        <v>14</v>
      </c>
    </row>
    <row r="828" spans="1:13" x14ac:dyDescent="0.2">
      <c r="A828" s="5" t="s">
        <v>7932</v>
      </c>
      <c r="B828" s="2" t="s">
        <v>6786</v>
      </c>
      <c r="C828" s="2" t="s">
        <v>7933</v>
      </c>
      <c r="D828" s="2" t="s">
        <v>7934</v>
      </c>
      <c r="E828" s="2" t="s">
        <v>4517</v>
      </c>
      <c r="F828" s="2" t="s">
        <v>424</v>
      </c>
      <c r="G828" s="2">
        <v>72549720</v>
      </c>
      <c r="H828" s="2" t="s">
        <v>7935</v>
      </c>
      <c r="I828" s="2" t="s">
        <v>7936</v>
      </c>
      <c r="J828" s="2" t="s">
        <v>1248</v>
      </c>
      <c r="K828" s="2" t="s">
        <v>19</v>
      </c>
      <c r="L828" s="2" t="str">
        <f t="shared" ref="L828" si="53">J828&amp;A828</f>
        <v>MOBIL08019654000683</v>
      </c>
      <c r="M828" s="2">
        <f t="shared" ref="M828" si="54">LEN(A828)</f>
        <v>14</v>
      </c>
    </row>
    <row r="829" spans="1:13" x14ac:dyDescent="0.2">
      <c r="A829" s="5" t="s">
        <v>7944</v>
      </c>
      <c r="B829" s="2" t="s">
        <v>7945</v>
      </c>
      <c r="C829" s="2" t="s">
        <v>7946</v>
      </c>
      <c r="D829" s="2" t="s">
        <v>7947</v>
      </c>
      <c r="E829" s="2" t="s">
        <v>7948</v>
      </c>
      <c r="F829" s="2" t="s">
        <v>415</v>
      </c>
      <c r="G829" s="2" t="s">
        <v>7949</v>
      </c>
      <c r="H829" s="2" t="s">
        <v>7950</v>
      </c>
      <c r="I829" s="2" t="s">
        <v>11457</v>
      </c>
      <c r="J829" s="2" t="s">
        <v>1160</v>
      </c>
      <c r="K829" s="2" t="s">
        <v>19</v>
      </c>
      <c r="L829" s="2" t="str">
        <f t="shared" ref="L829" si="55">J829&amp;A829</f>
        <v>MASTRA44409980000156</v>
      </c>
      <c r="M829" s="2">
        <f t="shared" ref="M829" si="56">LEN(A829)</f>
        <v>14</v>
      </c>
    </row>
    <row r="830" spans="1:13" x14ac:dyDescent="0.2">
      <c r="A830" s="5" t="s">
        <v>7991</v>
      </c>
      <c r="B830" s="2" t="s">
        <v>7969</v>
      </c>
      <c r="C830" s="2" t="s">
        <v>7970</v>
      </c>
      <c r="D830" s="2" t="s">
        <v>7971</v>
      </c>
      <c r="E830" s="2" t="s">
        <v>7972</v>
      </c>
      <c r="F830" s="2" t="s">
        <v>62</v>
      </c>
      <c r="I830" s="2" t="s">
        <v>7973</v>
      </c>
      <c r="J830" s="2" t="s">
        <v>1447</v>
      </c>
      <c r="K830" s="2" t="s">
        <v>19</v>
      </c>
      <c r="L830" s="2" t="str">
        <f t="shared" ref="L830:L834" si="57">J830&amp;A830</f>
        <v>STP44813446000100</v>
      </c>
      <c r="M830" s="2">
        <f t="shared" ref="M830:M834" si="58">LEN(A830)</f>
        <v>14</v>
      </c>
    </row>
    <row r="831" spans="1:13" x14ac:dyDescent="0.2">
      <c r="A831" s="5" t="s">
        <v>7992</v>
      </c>
      <c r="B831" s="2" t="s">
        <v>7974</v>
      </c>
      <c r="C831" s="2" t="s">
        <v>7975</v>
      </c>
      <c r="D831" s="2" t="s">
        <v>7976</v>
      </c>
      <c r="E831" s="2" t="s">
        <v>7977</v>
      </c>
      <c r="F831" s="2" t="s">
        <v>424</v>
      </c>
      <c r="I831" s="2" t="s">
        <v>7973</v>
      </c>
      <c r="J831" s="2" t="s">
        <v>1447</v>
      </c>
      <c r="K831" s="2" t="s">
        <v>19</v>
      </c>
      <c r="L831" s="2" t="str">
        <f t="shared" si="57"/>
        <v>STP44942049000139</v>
      </c>
      <c r="M831" s="2">
        <f t="shared" si="58"/>
        <v>14</v>
      </c>
    </row>
    <row r="832" spans="1:13" x14ac:dyDescent="0.2">
      <c r="A832" s="5" t="s">
        <v>7993</v>
      </c>
      <c r="B832" s="2" t="s">
        <v>7978</v>
      </c>
      <c r="C832" s="2" t="s">
        <v>7979</v>
      </c>
      <c r="D832" s="2" t="s">
        <v>7980</v>
      </c>
      <c r="E832" s="2" t="s">
        <v>7981</v>
      </c>
      <c r="F832" s="2" t="s">
        <v>24</v>
      </c>
      <c r="I832" s="2" t="s">
        <v>7982</v>
      </c>
      <c r="J832" s="2" t="s">
        <v>1447</v>
      </c>
      <c r="K832" s="2" t="s">
        <v>19</v>
      </c>
      <c r="L832" s="2" t="str">
        <f t="shared" si="57"/>
        <v>STP46716928000178</v>
      </c>
      <c r="M832" s="2">
        <f t="shared" si="58"/>
        <v>14</v>
      </c>
    </row>
    <row r="833" spans="1:13" x14ac:dyDescent="0.2">
      <c r="A833" s="5" t="s">
        <v>7994</v>
      </c>
      <c r="B833" s="2" t="s">
        <v>7983</v>
      </c>
      <c r="C833" s="2" t="s">
        <v>7984</v>
      </c>
      <c r="D833" s="2" t="s">
        <v>7985</v>
      </c>
      <c r="E833" s="2" t="s">
        <v>7986</v>
      </c>
      <c r="F833" s="2" t="s">
        <v>110</v>
      </c>
      <c r="I833" s="2" t="s">
        <v>7987</v>
      </c>
      <c r="J833" s="2" t="s">
        <v>1447</v>
      </c>
      <c r="K833" s="2" t="s">
        <v>19</v>
      </c>
      <c r="L833" s="2" t="str">
        <f t="shared" si="57"/>
        <v>STP46601055000158</v>
      </c>
      <c r="M833" s="2">
        <f t="shared" si="58"/>
        <v>14</v>
      </c>
    </row>
    <row r="834" spans="1:13" x14ac:dyDescent="0.2">
      <c r="A834" s="5" t="s">
        <v>7995</v>
      </c>
      <c r="B834" s="2" t="s">
        <v>7988</v>
      </c>
      <c r="C834" s="2" t="s">
        <v>7989</v>
      </c>
      <c r="D834" s="2" t="s">
        <v>7980</v>
      </c>
      <c r="E834" s="2" t="s">
        <v>7981</v>
      </c>
      <c r="F834" s="2" t="s">
        <v>24</v>
      </c>
      <c r="I834" s="2" t="s">
        <v>7990</v>
      </c>
      <c r="J834" s="2" t="s">
        <v>1447</v>
      </c>
      <c r="K834" s="2" t="s">
        <v>19</v>
      </c>
      <c r="L834" s="2" t="str">
        <f t="shared" si="57"/>
        <v>STP46639039000154</v>
      </c>
      <c r="M834" s="2">
        <f t="shared" si="58"/>
        <v>14</v>
      </c>
    </row>
    <row r="835" spans="1:13" x14ac:dyDescent="0.2">
      <c r="A835" s="5" t="s">
        <v>7996</v>
      </c>
      <c r="B835" s="2" t="s">
        <v>7997</v>
      </c>
      <c r="C835" s="2" t="s">
        <v>7998</v>
      </c>
      <c r="D835" s="2" t="s">
        <v>7999</v>
      </c>
      <c r="E835" s="2" t="s">
        <v>160</v>
      </c>
      <c r="F835" s="2" t="s">
        <v>24</v>
      </c>
      <c r="G835" s="2" t="s">
        <v>8000</v>
      </c>
      <c r="H835" s="2" t="s">
        <v>310</v>
      </c>
      <c r="I835" s="2" t="s">
        <v>6668</v>
      </c>
      <c r="J835" s="2" t="s">
        <v>1160</v>
      </c>
      <c r="K835" s="2" t="s">
        <v>19</v>
      </c>
      <c r="L835" s="2" t="str">
        <f t="shared" ref="L835:L836" si="59">J835&amp;A835</f>
        <v>MASTRA48842328000181</v>
      </c>
      <c r="M835" s="2">
        <f t="shared" ref="M835:M836" si="60">LEN(A835)</f>
        <v>14</v>
      </c>
    </row>
    <row r="836" spans="1:13" x14ac:dyDescent="0.2">
      <c r="A836" s="5" t="s">
        <v>8001</v>
      </c>
      <c r="B836" s="2" t="s">
        <v>8002</v>
      </c>
      <c r="C836" s="2" t="s">
        <v>8003</v>
      </c>
      <c r="D836" s="2" t="s">
        <v>8004</v>
      </c>
      <c r="E836" s="2" t="s">
        <v>512</v>
      </c>
      <c r="F836" s="2" t="s">
        <v>24</v>
      </c>
      <c r="G836" s="2" t="s">
        <v>8005</v>
      </c>
      <c r="H836" s="2" t="s">
        <v>8006</v>
      </c>
      <c r="I836" s="2" t="s">
        <v>6668</v>
      </c>
      <c r="J836" s="2" t="s">
        <v>1160</v>
      </c>
      <c r="K836" s="2" t="s">
        <v>19</v>
      </c>
      <c r="L836" s="2" t="str">
        <f t="shared" si="59"/>
        <v>MASTRA48841087000156</v>
      </c>
      <c r="M836" s="2">
        <f t="shared" si="60"/>
        <v>14</v>
      </c>
    </row>
    <row r="837" spans="1:13" x14ac:dyDescent="0.2">
      <c r="A837" s="5" t="s">
        <v>8047</v>
      </c>
      <c r="B837" s="2" t="s">
        <v>8048</v>
      </c>
      <c r="C837" s="2" t="s">
        <v>8049</v>
      </c>
      <c r="D837" s="2" t="s">
        <v>8050</v>
      </c>
      <c r="E837" s="2" t="s">
        <v>8051</v>
      </c>
      <c r="F837" s="2" t="s">
        <v>35</v>
      </c>
      <c r="G837" s="2" t="s">
        <v>8052</v>
      </c>
      <c r="H837" s="2" t="s">
        <v>8053</v>
      </c>
      <c r="I837" s="2" t="s">
        <v>3356</v>
      </c>
      <c r="J837" s="2" t="s">
        <v>1160</v>
      </c>
      <c r="K837" s="2" t="s">
        <v>19</v>
      </c>
      <c r="L837" s="2" t="str">
        <f t="shared" ref="L837" si="61">J837&amp;A837</f>
        <v>MASTRA48846780000111</v>
      </c>
      <c r="M837" s="2">
        <f t="shared" ref="M837" si="62">LEN(A837)</f>
        <v>14</v>
      </c>
    </row>
    <row r="838" spans="1:13" x14ac:dyDescent="0.2">
      <c r="A838" s="5" t="s">
        <v>8054</v>
      </c>
      <c r="B838" s="2" t="s">
        <v>3272</v>
      </c>
      <c r="C838" s="2" t="s">
        <v>8055</v>
      </c>
      <c r="D838" s="2" t="s">
        <v>8056</v>
      </c>
      <c r="E838" s="2" t="s">
        <v>7190</v>
      </c>
      <c r="F838" s="2" t="s">
        <v>364</v>
      </c>
      <c r="G838" s="2" t="s">
        <v>8057</v>
      </c>
      <c r="H838" s="2" t="s">
        <v>6717</v>
      </c>
      <c r="I838" s="2" t="s">
        <v>3277</v>
      </c>
      <c r="J838" s="2" t="s">
        <v>3278</v>
      </c>
      <c r="K838" s="2" t="s">
        <v>19</v>
      </c>
      <c r="L838" s="2" t="str">
        <f t="shared" ref="L838:L839" si="63">J838&amp;A838</f>
        <v>WURTH43648971005700</v>
      </c>
      <c r="M838" s="2">
        <f t="shared" ref="M838:M839" si="64">LEN(A838)</f>
        <v>14</v>
      </c>
    </row>
    <row r="839" spans="1:13" x14ac:dyDescent="0.2">
      <c r="A839" s="5" t="s">
        <v>8058</v>
      </c>
      <c r="B839" s="2" t="s">
        <v>3272</v>
      </c>
      <c r="C839" s="2" t="s">
        <v>8059</v>
      </c>
      <c r="D839" s="2" t="s">
        <v>8060</v>
      </c>
      <c r="E839" s="2" t="s">
        <v>8061</v>
      </c>
      <c r="F839" s="2" t="s">
        <v>511</v>
      </c>
      <c r="G839" s="2" t="s">
        <v>8062</v>
      </c>
      <c r="H839" s="2" t="s">
        <v>6717</v>
      </c>
      <c r="I839" s="2" t="s">
        <v>3277</v>
      </c>
      <c r="J839" s="2" t="s">
        <v>3278</v>
      </c>
      <c r="K839" s="2" t="s">
        <v>19</v>
      </c>
      <c r="L839" s="2" t="str">
        <f t="shared" si="63"/>
        <v>WURTH43648971005629</v>
      </c>
      <c r="M839" s="2">
        <f t="shared" si="64"/>
        <v>14</v>
      </c>
    </row>
    <row r="840" spans="1:13" x14ac:dyDescent="0.2">
      <c r="A840" s="5" t="s">
        <v>8181</v>
      </c>
      <c r="B840" s="2" t="s">
        <v>8182</v>
      </c>
      <c r="C840" s="2" t="s">
        <v>8183</v>
      </c>
      <c r="D840" s="2" t="s">
        <v>8184</v>
      </c>
      <c r="E840" s="2" t="s">
        <v>135</v>
      </c>
      <c r="F840" s="2" t="s">
        <v>24</v>
      </c>
      <c r="G840" s="2" t="s">
        <v>8185</v>
      </c>
      <c r="H840" s="2" t="s">
        <v>8186</v>
      </c>
      <c r="I840" s="2" t="s">
        <v>6668</v>
      </c>
      <c r="J840" s="2" t="s">
        <v>1160</v>
      </c>
      <c r="K840" s="2" t="s">
        <v>19</v>
      </c>
      <c r="L840" s="2" t="str">
        <f t="shared" ref="L840" si="65">J840&amp;A840</f>
        <v>MASTRA08303668000543</v>
      </c>
      <c r="M840" s="2">
        <f t="shared" ref="M840" si="66">LEN(A840)</f>
        <v>14</v>
      </c>
    </row>
    <row r="841" spans="1:13" x14ac:dyDescent="0.2">
      <c r="A841" s="5" t="s">
        <v>8207</v>
      </c>
      <c r="B841" s="2" t="s">
        <v>8187</v>
      </c>
      <c r="C841" s="2" t="s">
        <v>8188</v>
      </c>
      <c r="D841" s="2" t="s">
        <v>8189</v>
      </c>
      <c r="E841" s="2" t="s">
        <v>2473</v>
      </c>
      <c r="F841" s="2" t="s">
        <v>30</v>
      </c>
      <c r="J841" s="2" t="s">
        <v>1447</v>
      </c>
      <c r="K841" s="2" t="s">
        <v>19</v>
      </c>
      <c r="L841" s="2" t="str">
        <f t="shared" ref="L841:L846" si="67">J841&amp;A841</f>
        <v>STP45718898000176</v>
      </c>
      <c r="M841" s="2">
        <f t="shared" ref="M841:M846" si="68">LEN(A841)</f>
        <v>14</v>
      </c>
    </row>
    <row r="842" spans="1:13" x14ac:dyDescent="0.2">
      <c r="A842" s="5" t="s">
        <v>8208</v>
      </c>
      <c r="B842" s="2" t="s">
        <v>8190</v>
      </c>
      <c r="C842" s="2" t="s">
        <v>8191</v>
      </c>
      <c r="D842" s="2" t="s">
        <v>8192</v>
      </c>
      <c r="E842" s="2" t="s">
        <v>304</v>
      </c>
      <c r="F842" s="2" t="s">
        <v>24</v>
      </c>
      <c r="G842" s="2" t="s">
        <v>8193</v>
      </c>
      <c r="J842" s="2" t="s">
        <v>1447</v>
      </c>
      <c r="K842" s="2" t="s">
        <v>19</v>
      </c>
      <c r="L842" s="2" t="str">
        <f t="shared" si="67"/>
        <v>STP19394243000180</v>
      </c>
      <c r="M842" s="2">
        <f t="shared" si="68"/>
        <v>14</v>
      </c>
    </row>
    <row r="843" spans="1:13" x14ac:dyDescent="0.2">
      <c r="A843" s="5" t="s">
        <v>8209</v>
      </c>
      <c r="B843" s="2" t="s">
        <v>8194</v>
      </c>
      <c r="C843" s="2" t="s">
        <v>8195</v>
      </c>
      <c r="D843" s="2" t="s">
        <v>8196</v>
      </c>
      <c r="E843" s="2" t="s">
        <v>1544</v>
      </c>
      <c r="F843" s="2" t="s">
        <v>24</v>
      </c>
      <c r="J843" s="2" t="s">
        <v>1447</v>
      </c>
      <c r="K843" s="2" t="s">
        <v>19</v>
      </c>
      <c r="L843" s="2" t="str">
        <f t="shared" si="67"/>
        <v>STP48201130000119</v>
      </c>
      <c r="M843" s="2">
        <f t="shared" si="68"/>
        <v>14</v>
      </c>
    </row>
    <row r="844" spans="1:13" x14ac:dyDescent="0.2">
      <c r="A844" s="5" t="s">
        <v>8210</v>
      </c>
      <c r="B844" s="2" t="s">
        <v>8197</v>
      </c>
      <c r="C844" s="2" t="s">
        <v>8198</v>
      </c>
      <c r="D844" s="2" t="s">
        <v>8199</v>
      </c>
      <c r="E844" s="2" t="s">
        <v>95</v>
      </c>
      <c r="F844" s="2" t="s">
        <v>96</v>
      </c>
      <c r="J844" s="2" t="s">
        <v>1447</v>
      </c>
      <c r="K844" s="2" t="s">
        <v>19</v>
      </c>
      <c r="L844" s="2" t="str">
        <f t="shared" si="67"/>
        <v>STP49895714000102</v>
      </c>
      <c r="M844" s="2">
        <f t="shared" si="68"/>
        <v>14</v>
      </c>
    </row>
    <row r="845" spans="1:13" x14ac:dyDescent="0.2">
      <c r="A845" s="5" t="s">
        <v>8211</v>
      </c>
      <c r="B845" s="2" t="s">
        <v>8200</v>
      </c>
      <c r="C845" s="2" t="s">
        <v>8201</v>
      </c>
      <c r="D845" s="2" t="s">
        <v>8202</v>
      </c>
      <c r="E845" s="2" t="s">
        <v>335</v>
      </c>
      <c r="F845" s="2" t="s">
        <v>336</v>
      </c>
      <c r="J845" s="2" t="s">
        <v>1447</v>
      </c>
      <c r="K845" s="2" t="s">
        <v>19</v>
      </c>
      <c r="L845" s="2" t="str">
        <f t="shared" si="67"/>
        <v>STP48228551000133</v>
      </c>
      <c r="M845" s="2">
        <f t="shared" si="68"/>
        <v>14</v>
      </c>
    </row>
    <row r="846" spans="1:13" x14ac:dyDescent="0.2">
      <c r="A846" s="5" t="s">
        <v>8212</v>
      </c>
      <c r="B846" s="2" t="s">
        <v>8203</v>
      </c>
      <c r="C846" s="2" t="s">
        <v>8204</v>
      </c>
      <c r="D846" s="2" t="s">
        <v>8205</v>
      </c>
      <c r="E846" s="2" t="s">
        <v>8206</v>
      </c>
      <c r="F846" s="2" t="s">
        <v>103</v>
      </c>
      <c r="J846" s="2" t="s">
        <v>1447</v>
      </c>
      <c r="K846" s="2" t="s">
        <v>19</v>
      </c>
      <c r="L846" s="2" t="str">
        <f t="shared" si="67"/>
        <v>STP47786236000169</v>
      </c>
      <c r="M846" s="2">
        <f t="shared" si="68"/>
        <v>14</v>
      </c>
    </row>
    <row r="847" spans="1:13" x14ac:dyDescent="0.2">
      <c r="A847" s="5" t="s">
        <v>8220</v>
      </c>
      <c r="B847" s="2" t="s">
        <v>8221</v>
      </c>
      <c r="C847" s="2" t="s">
        <v>8222</v>
      </c>
      <c r="D847" s="2" t="s">
        <v>8223</v>
      </c>
      <c r="E847" s="2" t="s">
        <v>748</v>
      </c>
      <c r="F847" s="2" t="s">
        <v>129</v>
      </c>
      <c r="G847" s="2" t="s">
        <v>8224</v>
      </c>
      <c r="H847" s="2">
        <v>6232690909</v>
      </c>
      <c r="I847" s="2" t="s">
        <v>8225</v>
      </c>
      <c r="J847" s="2" t="s">
        <v>1248</v>
      </c>
      <c r="K847" s="2" t="s">
        <v>19</v>
      </c>
      <c r="L847" s="2" t="str">
        <f t="shared" ref="L847:L848" si="69">J847&amp;A847</f>
        <v>MOBIL08019654000764</v>
      </c>
      <c r="M847" s="2">
        <f t="shared" ref="M847:M848" si="70">LEN(A847)</f>
        <v>14</v>
      </c>
    </row>
    <row r="848" spans="1:13" x14ac:dyDescent="0.2">
      <c r="A848" s="5" t="s">
        <v>8226</v>
      </c>
      <c r="B848" s="2" t="s">
        <v>8227</v>
      </c>
      <c r="C848" s="2" t="s">
        <v>8227</v>
      </c>
      <c r="D848" s="2" t="s">
        <v>8228</v>
      </c>
      <c r="E848" s="2" t="s">
        <v>576</v>
      </c>
      <c r="F848" s="2" t="s">
        <v>142</v>
      </c>
      <c r="G848" s="2" t="s">
        <v>8229</v>
      </c>
      <c r="I848" s="2" t="s">
        <v>8230</v>
      </c>
      <c r="J848" s="2" t="s">
        <v>1248</v>
      </c>
      <c r="K848" s="2" t="s">
        <v>19</v>
      </c>
      <c r="L848" s="2" t="str">
        <f t="shared" si="69"/>
        <v>MOBIL08900798000130</v>
      </c>
      <c r="M848" s="2">
        <f t="shared" si="70"/>
        <v>14</v>
      </c>
    </row>
    <row r="849" spans="1:13" x14ac:dyDescent="0.2">
      <c r="A849" s="5" t="s">
        <v>8235</v>
      </c>
      <c r="B849" s="2" t="s">
        <v>8232</v>
      </c>
      <c r="C849" s="2" t="s">
        <v>8232</v>
      </c>
      <c r="D849" s="2" t="s">
        <v>7980</v>
      </c>
      <c r="E849" s="2" t="s">
        <v>8233</v>
      </c>
      <c r="F849" s="2" t="s">
        <v>24</v>
      </c>
      <c r="I849" s="2" t="s">
        <v>8234</v>
      </c>
      <c r="J849" s="2" t="s">
        <v>1447</v>
      </c>
      <c r="K849" s="2" t="s">
        <v>19</v>
      </c>
      <c r="L849" s="2" t="str">
        <f t="shared" ref="L849" si="71">J849&amp;A849</f>
        <v>STP52195285000167</v>
      </c>
      <c r="M849" s="2">
        <f t="shared" ref="M849" si="72">LEN(A849)</f>
        <v>14</v>
      </c>
    </row>
    <row r="850" spans="1:13" x14ac:dyDescent="0.2">
      <c r="A850" s="5" t="s">
        <v>681</v>
      </c>
      <c r="B850" s="2" t="s">
        <v>660</v>
      </c>
      <c r="C850" s="2" t="s">
        <v>8244</v>
      </c>
      <c r="D850" s="2" t="s">
        <v>8245</v>
      </c>
      <c r="E850" s="2" t="s">
        <v>225</v>
      </c>
      <c r="F850" s="2" t="s">
        <v>35</v>
      </c>
      <c r="G850" s="2" t="s">
        <v>8246</v>
      </c>
      <c r="H850" s="2" t="s">
        <v>8247</v>
      </c>
      <c r="I850" s="2" t="s">
        <v>8248</v>
      </c>
      <c r="J850" s="2" t="s">
        <v>8249</v>
      </c>
      <c r="K850" s="2" t="s">
        <v>19</v>
      </c>
      <c r="L850" s="2" t="str">
        <f t="shared" ref="L850:L912" si="73">J850&amp;A850</f>
        <v>KYB06151722000123</v>
      </c>
      <c r="M850" s="2">
        <f t="shared" ref="M850:M912" si="74">LEN(A850)</f>
        <v>14</v>
      </c>
    </row>
    <row r="851" spans="1:13" x14ac:dyDescent="0.2">
      <c r="A851" s="5" t="s">
        <v>659</v>
      </c>
      <c r="B851" s="2" t="s">
        <v>660</v>
      </c>
      <c r="C851" s="2" t="s">
        <v>8244</v>
      </c>
      <c r="D851" s="2" t="s">
        <v>8250</v>
      </c>
      <c r="E851" s="2" t="s">
        <v>261</v>
      </c>
      <c r="F851" s="2" t="s">
        <v>30</v>
      </c>
      <c r="G851" s="2" t="s">
        <v>8251</v>
      </c>
      <c r="H851" s="2" t="s">
        <v>8252</v>
      </c>
      <c r="I851" s="2" t="s">
        <v>8253</v>
      </c>
      <c r="J851" s="2" t="s">
        <v>8249</v>
      </c>
      <c r="K851" s="2" t="s">
        <v>19</v>
      </c>
      <c r="L851" s="2" t="str">
        <f t="shared" si="73"/>
        <v>KYB06151722000204</v>
      </c>
      <c r="M851" s="2">
        <f t="shared" si="74"/>
        <v>14</v>
      </c>
    </row>
    <row r="852" spans="1:13" x14ac:dyDescent="0.2">
      <c r="A852" s="5" t="s">
        <v>1083</v>
      </c>
      <c r="B852" s="2" t="s">
        <v>660</v>
      </c>
      <c r="C852" s="2" t="s">
        <v>8244</v>
      </c>
      <c r="D852" s="2" t="s">
        <v>8254</v>
      </c>
      <c r="E852" s="2" t="s">
        <v>244</v>
      </c>
      <c r="F852" s="2" t="s">
        <v>16</v>
      </c>
      <c r="G852" s="2" t="s">
        <v>8255</v>
      </c>
      <c r="H852" s="2" t="s">
        <v>8256</v>
      </c>
      <c r="I852" s="2" t="s">
        <v>8248</v>
      </c>
      <c r="J852" s="2" t="s">
        <v>8249</v>
      </c>
      <c r="K852" s="2" t="s">
        <v>19</v>
      </c>
      <c r="L852" s="2" t="str">
        <f t="shared" si="73"/>
        <v>KYB06151722000395</v>
      </c>
      <c r="M852" s="2">
        <f t="shared" si="74"/>
        <v>14</v>
      </c>
    </row>
    <row r="853" spans="1:13" x14ac:dyDescent="0.2">
      <c r="A853" s="5" t="s">
        <v>8257</v>
      </c>
      <c r="B853" s="2" t="s">
        <v>8258</v>
      </c>
      <c r="C853" s="2" t="s">
        <v>8259</v>
      </c>
      <c r="D853" s="2" t="s">
        <v>8260</v>
      </c>
      <c r="E853" s="2" t="s">
        <v>15</v>
      </c>
      <c r="F853" s="2" t="s">
        <v>16</v>
      </c>
      <c r="G853" s="2" t="s">
        <v>8261</v>
      </c>
      <c r="H853" s="2" t="s">
        <v>8262</v>
      </c>
      <c r="I853" s="2" t="s">
        <v>8263</v>
      </c>
      <c r="J853" s="2" t="s">
        <v>8249</v>
      </c>
      <c r="K853" s="2" t="s">
        <v>19</v>
      </c>
      <c r="L853" s="2" t="str">
        <f t="shared" si="73"/>
        <v>KYB06151722000476</v>
      </c>
      <c r="M853" s="2">
        <f t="shared" si="74"/>
        <v>14</v>
      </c>
    </row>
    <row r="854" spans="1:13" x14ac:dyDescent="0.2">
      <c r="A854" s="5" t="s">
        <v>8264</v>
      </c>
      <c r="B854" s="2" t="s">
        <v>8265</v>
      </c>
      <c r="C854" s="2" t="s">
        <v>8259</v>
      </c>
      <c r="D854" s="2" t="s">
        <v>8266</v>
      </c>
      <c r="E854" s="2" t="s">
        <v>8267</v>
      </c>
      <c r="F854" s="2" t="s">
        <v>30</v>
      </c>
      <c r="G854" s="2" t="s">
        <v>8268</v>
      </c>
      <c r="H854" s="2" t="s">
        <v>8252</v>
      </c>
      <c r="I854" s="2" t="s">
        <v>8253</v>
      </c>
      <c r="J854" s="2" t="s">
        <v>8249</v>
      </c>
      <c r="K854" s="2" t="s">
        <v>19</v>
      </c>
      <c r="L854" s="2" t="str">
        <f t="shared" si="73"/>
        <v>KYB06151722000557</v>
      </c>
      <c r="M854" s="2">
        <f t="shared" si="74"/>
        <v>14</v>
      </c>
    </row>
    <row r="855" spans="1:13" x14ac:dyDescent="0.2">
      <c r="A855" s="5" t="s">
        <v>8269</v>
      </c>
      <c r="B855" s="2" t="s">
        <v>8270</v>
      </c>
      <c r="C855" s="2" t="s">
        <v>8271</v>
      </c>
      <c r="D855" s="2" t="s">
        <v>8272</v>
      </c>
      <c r="E855" s="2" t="s">
        <v>199</v>
      </c>
      <c r="F855" s="2" t="s">
        <v>35</v>
      </c>
      <c r="G855" s="2" t="s">
        <v>8273</v>
      </c>
      <c r="H855" s="2" t="s">
        <v>8274</v>
      </c>
      <c r="I855" s="2" t="s">
        <v>8275</v>
      </c>
      <c r="J855" s="2" t="s">
        <v>8249</v>
      </c>
      <c r="K855" s="2" t="s">
        <v>19</v>
      </c>
      <c r="L855" s="2" t="str">
        <f t="shared" si="73"/>
        <v>KYB04597008000138</v>
      </c>
      <c r="M855" s="2">
        <f t="shared" si="74"/>
        <v>14</v>
      </c>
    </row>
    <row r="856" spans="1:13" x14ac:dyDescent="0.2">
      <c r="A856" s="5" t="s">
        <v>8276</v>
      </c>
      <c r="B856" s="2" t="s">
        <v>8270</v>
      </c>
      <c r="C856" s="2" t="s">
        <v>8271</v>
      </c>
      <c r="D856" s="2" t="s">
        <v>8277</v>
      </c>
      <c r="E856" s="2" t="s">
        <v>360</v>
      </c>
      <c r="F856" s="2" t="s">
        <v>35</v>
      </c>
      <c r="G856" s="2" t="s">
        <v>8278</v>
      </c>
      <c r="H856" s="2" t="s">
        <v>8279</v>
      </c>
      <c r="I856" s="2" t="s">
        <v>8280</v>
      </c>
      <c r="J856" s="2" t="s">
        <v>8249</v>
      </c>
      <c r="K856" s="2" t="s">
        <v>19</v>
      </c>
      <c r="L856" s="2" t="str">
        <f t="shared" si="73"/>
        <v>KYB04597008000219</v>
      </c>
      <c r="M856" s="2">
        <f t="shared" si="74"/>
        <v>14</v>
      </c>
    </row>
    <row r="857" spans="1:13" x14ac:dyDescent="0.2">
      <c r="A857" s="5" t="s">
        <v>8281</v>
      </c>
      <c r="B857" s="2" t="s">
        <v>8270</v>
      </c>
      <c r="C857" s="2" t="s">
        <v>8271</v>
      </c>
      <c r="D857" s="2" t="s">
        <v>8282</v>
      </c>
      <c r="E857" s="2" t="s">
        <v>42</v>
      </c>
      <c r="F857" s="2" t="s">
        <v>30</v>
      </c>
      <c r="G857" s="2" t="s">
        <v>8283</v>
      </c>
      <c r="H857" s="2" t="s">
        <v>8284</v>
      </c>
      <c r="I857" s="2" t="s">
        <v>8285</v>
      </c>
      <c r="J857" s="2" t="s">
        <v>8249</v>
      </c>
      <c r="K857" s="2" t="s">
        <v>19</v>
      </c>
      <c r="L857" s="2" t="str">
        <f t="shared" si="73"/>
        <v>KYB04597008000308</v>
      </c>
      <c r="M857" s="2">
        <f t="shared" si="74"/>
        <v>14</v>
      </c>
    </row>
    <row r="858" spans="1:13" x14ac:dyDescent="0.2">
      <c r="A858" s="5" t="s">
        <v>8286</v>
      </c>
      <c r="B858" s="2" t="s">
        <v>8270</v>
      </c>
      <c r="C858" s="2" t="s">
        <v>8271</v>
      </c>
      <c r="D858" s="2" t="s">
        <v>8287</v>
      </c>
      <c r="E858" s="2" t="s">
        <v>122</v>
      </c>
      <c r="F858" s="2" t="s">
        <v>16</v>
      </c>
      <c r="G858" s="2" t="s">
        <v>8288</v>
      </c>
      <c r="H858" s="2" t="s">
        <v>8289</v>
      </c>
      <c r="I858" s="2" t="s">
        <v>8290</v>
      </c>
      <c r="J858" s="2" t="s">
        <v>8249</v>
      </c>
      <c r="K858" s="2" t="s">
        <v>19</v>
      </c>
      <c r="L858" s="2" t="str">
        <f t="shared" si="73"/>
        <v>KYB04597008000480</v>
      </c>
      <c r="M858" s="2">
        <f t="shared" si="74"/>
        <v>14</v>
      </c>
    </row>
    <row r="859" spans="1:13" x14ac:dyDescent="0.2">
      <c r="A859" s="5" t="s">
        <v>8291</v>
      </c>
      <c r="B859" s="2" t="s">
        <v>8270</v>
      </c>
      <c r="C859" s="2" t="s">
        <v>8271</v>
      </c>
      <c r="D859" s="2" t="s">
        <v>8292</v>
      </c>
      <c r="E859" s="2" t="s">
        <v>48</v>
      </c>
      <c r="F859" s="2" t="s">
        <v>24</v>
      </c>
      <c r="G859" s="2" t="s">
        <v>8293</v>
      </c>
      <c r="H859" s="2" t="s">
        <v>8294</v>
      </c>
      <c r="I859" s="2" t="s">
        <v>8295</v>
      </c>
      <c r="J859" s="2" t="s">
        <v>8249</v>
      </c>
      <c r="K859" s="2" t="s">
        <v>19</v>
      </c>
      <c r="L859" s="2" t="str">
        <f t="shared" si="73"/>
        <v>KYB04597008000561</v>
      </c>
      <c r="M859" s="2">
        <f t="shared" si="74"/>
        <v>14</v>
      </c>
    </row>
    <row r="860" spans="1:13" x14ac:dyDescent="0.2">
      <c r="A860" s="5" t="s">
        <v>8296</v>
      </c>
      <c r="B860" s="2" t="s">
        <v>8270</v>
      </c>
      <c r="C860" s="2" t="s">
        <v>8271</v>
      </c>
      <c r="D860" s="2" t="s">
        <v>8297</v>
      </c>
      <c r="E860" s="2" t="s">
        <v>109</v>
      </c>
      <c r="F860" s="2" t="s">
        <v>110</v>
      </c>
      <c r="G860" s="2" t="s">
        <v>8298</v>
      </c>
      <c r="H860" s="2" t="s">
        <v>8299</v>
      </c>
      <c r="I860" s="2" t="s">
        <v>8300</v>
      </c>
      <c r="J860" s="2" t="s">
        <v>8249</v>
      </c>
      <c r="K860" s="2" t="s">
        <v>19</v>
      </c>
      <c r="L860" s="2" t="str">
        <f t="shared" si="73"/>
        <v>KYB04597008000642</v>
      </c>
      <c r="M860" s="2">
        <f t="shared" si="74"/>
        <v>14</v>
      </c>
    </row>
    <row r="861" spans="1:13" x14ac:dyDescent="0.2">
      <c r="A861" s="5" t="s">
        <v>8305</v>
      </c>
      <c r="B861" s="2" t="s">
        <v>8306</v>
      </c>
      <c r="C861" s="2" t="s">
        <v>8307</v>
      </c>
      <c r="D861" s="2" t="s">
        <v>8308</v>
      </c>
      <c r="E861" s="2" t="s">
        <v>68</v>
      </c>
      <c r="F861" s="2" t="s">
        <v>69</v>
      </c>
      <c r="G861" s="2" t="s">
        <v>8309</v>
      </c>
      <c r="H861" s="2" t="s">
        <v>8310</v>
      </c>
      <c r="I861" s="2" t="s">
        <v>8311</v>
      </c>
      <c r="J861" s="2" t="s">
        <v>8249</v>
      </c>
      <c r="K861" s="2" t="s">
        <v>19</v>
      </c>
      <c r="L861" s="2" t="str">
        <f t="shared" si="73"/>
        <v>KYB02567330000199</v>
      </c>
      <c r="M861" s="2">
        <f t="shared" si="74"/>
        <v>14</v>
      </c>
    </row>
    <row r="862" spans="1:13" x14ac:dyDescent="0.2">
      <c r="A862" s="5" t="s">
        <v>8312</v>
      </c>
      <c r="B862" s="2" t="s">
        <v>8313</v>
      </c>
      <c r="C862" s="2" t="s">
        <v>8314</v>
      </c>
      <c r="D862" s="2" t="s">
        <v>8315</v>
      </c>
      <c r="E862" s="2" t="s">
        <v>230</v>
      </c>
      <c r="F862" s="2" t="s">
        <v>35</v>
      </c>
      <c r="G862" s="2" t="s">
        <v>8316</v>
      </c>
      <c r="H862" s="2" t="s">
        <v>8317</v>
      </c>
      <c r="I862" s="2" t="s">
        <v>8318</v>
      </c>
      <c r="J862" s="2" t="s">
        <v>8249</v>
      </c>
      <c r="K862" s="2" t="s">
        <v>19</v>
      </c>
      <c r="L862" s="2" t="str">
        <f t="shared" si="73"/>
        <v>KYB04994734000780</v>
      </c>
      <c r="M862" s="2">
        <f t="shared" si="74"/>
        <v>14</v>
      </c>
    </row>
    <row r="863" spans="1:13" x14ac:dyDescent="0.2">
      <c r="A863" s="5" t="s">
        <v>8319</v>
      </c>
      <c r="B863" s="2" t="s">
        <v>8313</v>
      </c>
      <c r="C863" s="2" t="s">
        <v>8314</v>
      </c>
      <c r="D863" s="2" t="s">
        <v>8320</v>
      </c>
      <c r="E863" s="2" t="s">
        <v>423</v>
      </c>
      <c r="F863" s="2" t="s">
        <v>424</v>
      </c>
      <c r="G863" s="2" t="s">
        <v>8321</v>
      </c>
      <c r="H863" s="2" t="s">
        <v>8322</v>
      </c>
      <c r="I863" s="2" t="s">
        <v>8318</v>
      </c>
      <c r="J863" s="2" t="s">
        <v>8249</v>
      </c>
      <c r="K863" s="2" t="s">
        <v>19</v>
      </c>
      <c r="L863" s="2" t="str">
        <f t="shared" si="73"/>
        <v>KYB04994734000437</v>
      </c>
      <c r="M863" s="2">
        <f t="shared" si="74"/>
        <v>14</v>
      </c>
    </row>
    <row r="864" spans="1:13" x14ac:dyDescent="0.2">
      <c r="A864" s="5" t="s">
        <v>8323</v>
      </c>
      <c r="B864" s="2" t="s">
        <v>8313</v>
      </c>
      <c r="C864" s="2" t="s">
        <v>8314</v>
      </c>
      <c r="D864" s="2" t="s">
        <v>8324</v>
      </c>
      <c r="E864" s="2" t="s">
        <v>61</v>
      </c>
      <c r="F864" s="2" t="s">
        <v>62</v>
      </c>
      <c r="G864" s="2" t="s">
        <v>8325</v>
      </c>
      <c r="H864" s="2" t="s">
        <v>8326</v>
      </c>
      <c r="I864" s="2" t="s">
        <v>8318</v>
      </c>
      <c r="J864" s="2" t="s">
        <v>8249</v>
      </c>
      <c r="K864" s="2" t="s">
        <v>19</v>
      </c>
      <c r="L864" s="2" t="str">
        <f t="shared" si="73"/>
        <v>KYB04994734000941</v>
      </c>
      <c r="M864" s="2">
        <f t="shared" si="74"/>
        <v>14</v>
      </c>
    </row>
    <row r="865" spans="1:13" x14ac:dyDescent="0.2">
      <c r="A865" s="5" t="s">
        <v>8327</v>
      </c>
      <c r="B865" s="2" t="s">
        <v>8313</v>
      </c>
      <c r="C865" s="2" t="s">
        <v>8314</v>
      </c>
      <c r="D865" s="2" t="s">
        <v>8328</v>
      </c>
      <c r="E865" s="2" t="s">
        <v>423</v>
      </c>
      <c r="F865" s="2" t="s">
        <v>424</v>
      </c>
      <c r="G865" s="2" t="s">
        <v>8329</v>
      </c>
      <c r="H865" s="2" t="s">
        <v>8330</v>
      </c>
      <c r="I865" s="2" t="s">
        <v>8318</v>
      </c>
      <c r="J865" s="2" t="s">
        <v>8249</v>
      </c>
      <c r="K865" s="2" t="s">
        <v>19</v>
      </c>
      <c r="L865" s="2" t="str">
        <f t="shared" si="73"/>
        <v>KYB04994734001085</v>
      </c>
      <c r="M865" s="2">
        <f t="shared" si="74"/>
        <v>14</v>
      </c>
    </row>
    <row r="866" spans="1:13" x14ac:dyDescent="0.2">
      <c r="A866" s="5" t="s">
        <v>8331</v>
      </c>
      <c r="B866" s="2" t="s">
        <v>8313</v>
      </c>
      <c r="C866" s="2" t="s">
        <v>8314</v>
      </c>
      <c r="D866" s="2" t="s">
        <v>8332</v>
      </c>
      <c r="E866" s="2" t="s">
        <v>423</v>
      </c>
      <c r="F866" s="2" t="s">
        <v>424</v>
      </c>
      <c r="G866" s="2" t="s">
        <v>8333</v>
      </c>
      <c r="H866" s="2" t="s">
        <v>8334</v>
      </c>
      <c r="I866" s="2" t="s">
        <v>8318</v>
      </c>
      <c r="J866" s="2" t="s">
        <v>8249</v>
      </c>
      <c r="K866" s="2" t="s">
        <v>19</v>
      </c>
      <c r="L866" s="2" t="str">
        <f t="shared" si="73"/>
        <v>KYB04994734001166</v>
      </c>
      <c r="M866" s="2">
        <f t="shared" si="74"/>
        <v>14</v>
      </c>
    </row>
    <row r="867" spans="1:13" x14ac:dyDescent="0.2">
      <c r="A867" s="5" t="s">
        <v>8335</v>
      </c>
      <c r="B867" s="2" t="s">
        <v>8313</v>
      </c>
      <c r="C867" s="2" t="s">
        <v>8314</v>
      </c>
      <c r="D867" s="2" t="s">
        <v>8336</v>
      </c>
      <c r="E867" s="2" t="s">
        <v>230</v>
      </c>
      <c r="F867" s="2" t="s">
        <v>35</v>
      </c>
      <c r="G867" s="2" t="s">
        <v>8316</v>
      </c>
      <c r="H867" s="2" t="s">
        <v>8317</v>
      </c>
      <c r="I867" s="2" t="s">
        <v>8318</v>
      </c>
      <c r="J867" s="2" t="s">
        <v>8249</v>
      </c>
      <c r="K867" s="2" t="s">
        <v>19</v>
      </c>
      <c r="L867" s="2" t="str">
        <f t="shared" si="73"/>
        <v>KYB04994734001409</v>
      </c>
      <c r="M867" s="2">
        <f t="shared" si="74"/>
        <v>14</v>
      </c>
    </row>
    <row r="868" spans="1:13" x14ac:dyDescent="0.2">
      <c r="A868" s="5" t="s">
        <v>644</v>
      </c>
      <c r="B868" s="2" t="s">
        <v>7049</v>
      </c>
      <c r="C868" s="2" t="s">
        <v>8337</v>
      </c>
      <c r="D868" s="2" t="s">
        <v>8338</v>
      </c>
      <c r="E868" s="2" t="s">
        <v>48</v>
      </c>
      <c r="F868" s="2" t="s">
        <v>24</v>
      </c>
      <c r="G868" s="2" t="s">
        <v>8339</v>
      </c>
      <c r="H868" s="2" t="s">
        <v>7048</v>
      </c>
      <c r="I868" s="2" t="s">
        <v>8340</v>
      </c>
      <c r="J868" s="2" t="s">
        <v>8249</v>
      </c>
      <c r="K868" s="2" t="s">
        <v>19</v>
      </c>
      <c r="L868" s="2" t="str">
        <f t="shared" si="73"/>
        <v>KYB47152012000103</v>
      </c>
      <c r="M868" s="2">
        <f t="shared" si="74"/>
        <v>14</v>
      </c>
    </row>
    <row r="869" spans="1:13" x14ac:dyDescent="0.2">
      <c r="A869" s="5" t="s">
        <v>8341</v>
      </c>
      <c r="B869" s="2" t="s">
        <v>7049</v>
      </c>
      <c r="C869" s="2" t="s">
        <v>8337</v>
      </c>
      <c r="D869" s="2" t="s">
        <v>8342</v>
      </c>
      <c r="E869" s="2" t="s">
        <v>122</v>
      </c>
      <c r="F869" s="2" t="s">
        <v>16</v>
      </c>
      <c r="G869" s="2" t="s">
        <v>8343</v>
      </c>
      <c r="H869" s="2" t="s">
        <v>8344</v>
      </c>
      <c r="I869" s="2" t="s">
        <v>8340</v>
      </c>
      <c r="J869" s="2" t="s">
        <v>8249</v>
      </c>
      <c r="K869" s="2" t="s">
        <v>19</v>
      </c>
      <c r="L869" s="2" t="str">
        <f t="shared" si="73"/>
        <v>KYB47152012000367</v>
      </c>
      <c r="M869" s="2">
        <f t="shared" si="74"/>
        <v>14</v>
      </c>
    </row>
    <row r="870" spans="1:13" x14ac:dyDescent="0.2">
      <c r="A870" s="5" t="s">
        <v>645</v>
      </c>
      <c r="B870" s="2" t="s">
        <v>7049</v>
      </c>
      <c r="C870" s="2" t="s">
        <v>8337</v>
      </c>
      <c r="D870" s="2" t="s">
        <v>8345</v>
      </c>
      <c r="E870" s="2" t="s">
        <v>48</v>
      </c>
      <c r="F870" s="2" t="s">
        <v>24</v>
      </c>
      <c r="G870" s="2" t="s">
        <v>8346</v>
      </c>
      <c r="H870" s="2" t="s">
        <v>8347</v>
      </c>
      <c r="I870" s="2" t="s">
        <v>8340</v>
      </c>
      <c r="J870" s="2" t="s">
        <v>8249</v>
      </c>
      <c r="K870" s="2" t="s">
        <v>19</v>
      </c>
      <c r="L870" s="2" t="str">
        <f t="shared" si="73"/>
        <v>KYB47152012000790</v>
      </c>
      <c r="M870" s="2">
        <f t="shared" si="74"/>
        <v>14</v>
      </c>
    </row>
    <row r="871" spans="1:13" x14ac:dyDescent="0.2">
      <c r="A871" s="5" t="s">
        <v>646</v>
      </c>
      <c r="B871" s="2" t="s">
        <v>7049</v>
      </c>
      <c r="C871" s="2" t="s">
        <v>8337</v>
      </c>
      <c r="D871" s="2" t="s">
        <v>7051</v>
      </c>
      <c r="E871" s="2" t="s">
        <v>304</v>
      </c>
      <c r="F871" s="2" t="s">
        <v>24</v>
      </c>
      <c r="G871" s="2" t="s">
        <v>8348</v>
      </c>
      <c r="H871" s="2" t="s">
        <v>7053</v>
      </c>
      <c r="I871" s="2" t="s">
        <v>8340</v>
      </c>
      <c r="J871" s="2" t="s">
        <v>8249</v>
      </c>
      <c r="K871" s="2" t="s">
        <v>19</v>
      </c>
      <c r="L871" s="2" t="str">
        <f t="shared" si="73"/>
        <v>KYB47152012000529</v>
      </c>
      <c r="M871" s="2">
        <f t="shared" si="74"/>
        <v>14</v>
      </c>
    </row>
    <row r="872" spans="1:13" x14ac:dyDescent="0.2">
      <c r="A872" s="5" t="s">
        <v>643</v>
      </c>
      <c r="B872" s="2" t="s">
        <v>7049</v>
      </c>
      <c r="C872" s="2" t="s">
        <v>8337</v>
      </c>
      <c r="D872" s="2" t="s">
        <v>8349</v>
      </c>
      <c r="E872" s="2" t="s">
        <v>512</v>
      </c>
      <c r="F872" s="2" t="s">
        <v>24</v>
      </c>
      <c r="G872" s="2" t="s">
        <v>8350</v>
      </c>
      <c r="H872" s="2" t="s">
        <v>8351</v>
      </c>
      <c r="I872" s="2" t="s">
        <v>8340</v>
      </c>
      <c r="J872" s="2" t="s">
        <v>8249</v>
      </c>
      <c r="K872" s="2" t="s">
        <v>19</v>
      </c>
      <c r="L872" s="2" t="str">
        <f t="shared" si="73"/>
        <v>KYB47152012000600</v>
      </c>
      <c r="M872" s="2">
        <f t="shared" si="74"/>
        <v>14</v>
      </c>
    </row>
    <row r="873" spans="1:13" x14ac:dyDescent="0.2">
      <c r="A873" s="5" t="s">
        <v>7111</v>
      </c>
      <c r="B873" s="2" t="s">
        <v>7049</v>
      </c>
      <c r="C873" s="2" t="s">
        <v>8337</v>
      </c>
      <c r="D873" s="2" t="s">
        <v>8352</v>
      </c>
      <c r="E873" s="2" t="s">
        <v>154</v>
      </c>
      <c r="F873" s="2" t="s">
        <v>24</v>
      </c>
      <c r="G873" s="2" t="s">
        <v>8353</v>
      </c>
      <c r="H873" s="2" t="s">
        <v>8354</v>
      </c>
      <c r="I873" s="2" t="s">
        <v>8340</v>
      </c>
      <c r="J873" s="2" t="s">
        <v>8249</v>
      </c>
      <c r="K873" s="2" t="s">
        <v>19</v>
      </c>
      <c r="L873" s="2" t="str">
        <f t="shared" si="73"/>
        <v>KYB47152012000871</v>
      </c>
      <c r="M873" s="2">
        <f t="shared" si="74"/>
        <v>14</v>
      </c>
    </row>
    <row r="874" spans="1:13" x14ac:dyDescent="0.2">
      <c r="A874" s="5" t="s">
        <v>8355</v>
      </c>
      <c r="B874" s="2" t="s">
        <v>7049</v>
      </c>
      <c r="C874" s="2" t="s">
        <v>8337</v>
      </c>
      <c r="D874" s="2" t="s">
        <v>8356</v>
      </c>
      <c r="E874" s="2" t="s">
        <v>549</v>
      </c>
      <c r="F874" s="2" t="s">
        <v>24</v>
      </c>
      <c r="G874" s="2" t="s">
        <v>8357</v>
      </c>
      <c r="H874" s="2" t="s">
        <v>8358</v>
      </c>
      <c r="I874" s="2" t="s">
        <v>8340</v>
      </c>
      <c r="J874" s="2" t="s">
        <v>8249</v>
      </c>
      <c r="K874" s="2" t="s">
        <v>19</v>
      </c>
      <c r="L874" s="2" t="str">
        <f t="shared" si="73"/>
        <v>KYB47152012000952</v>
      </c>
      <c r="M874" s="2">
        <f t="shared" si="74"/>
        <v>14</v>
      </c>
    </row>
    <row r="875" spans="1:13" x14ac:dyDescent="0.2">
      <c r="A875" s="5" t="s">
        <v>8359</v>
      </c>
      <c r="B875" s="2" t="s">
        <v>8360</v>
      </c>
      <c r="C875" s="2" t="s">
        <v>8361</v>
      </c>
      <c r="D875" s="2" t="s">
        <v>8362</v>
      </c>
      <c r="E875" s="2" t="s">
        <v>102</v>
      </c>
      <c r="F875" s="2" t="s">
        <v>103</v>
      </c>
      <c r="G875" s="2" t="s">
        <v>8363</v>
      </c>
      <c r="H875" s="2" t="s">
        <v>8364</v>
      </c>
      <c r="I875" s="2" t="s">
        <v>8365</v>
      </c>
      <c r="J875" s="2" t="s">
        <v>8249</v>
      </c>
      <c r="K875" s="2" t="s">
        <v>19</v>
      </c>
      <c r="L875" s="2" t="str">
        <f t="shared" si="73"/>
        <v>KYB05345540000120</v>
      </c>
      <c r="M875" s="2">
        <f t="shared" si="74"/>
        <v>14</v>
      </c>
    </row>
    <row r="876" spans="1:13" x14ac:dyDescent="0.2">
      <c r="A876" s="5" t="s">
        <v>8366</v>
      </c>
      <c r="B876" s="2" t="s">
        <v>8367</v>
      </c>
      <c r="C876" s="2" t="s">
        <v>8361</v>
      </c>
      <c r="D876" s="2" t="s">
        <v>8368</v>
      </c>
      <c r="E876" s="2" t="s">
        <v>148</v>
      </c>
      <c r="F876" s="2" t="s">
        <v>69</v>
      </c>
      <c r="G876" s="2" t="s">
        <v>8369</v>
      </c>
      <c r="H876" s="2" t="s">
        <v>8370</v>
      </c>
      <c r="I876" s="2" t="s">
        <v>8371</v>
      </c>
      <c r="J876" s="2" t="s">
        <v>8249</v>
      </c>
      <c r="K876" s="2" t="s">
        <v>19</v>
      </c>
      <c r="L876" s="2" t="str">
        <f t="shared" si="73"/>
        <v>KYB08915469000162</v>
      </c>
      <c r="M876" s="2">
        <f t="shared" si="74"/>
        <v>14</v>
      </c>
    </row>
    <row r="877" spans="1:13" x14ac:dyDescent="0.2">
      <c r="A877" s="5" t="s">
        <v>316</v>
      </c>
      <c r="B877" s="2" t="s">
        <v>317</v>
      </c>
      <c r="C877" s="2" t="s">
        <v>8372</v>
      </c>
      <c r="D877" s="2" t="s">
        <v>8373</v>
      </c>
      <c r="E877" s="2" t="s">
        <v>81</v>
      </c>
      <c r="F877" s="2" t="s">
        <v>82</v>
      </c>
      <c r="G877" s="2" t="s">
        <v>8374</v>
      </c>
      <c r="H877" s="2" t="s">
        <v>3466</v>
      </c>
      <c r="I877" s="2" t="s">
        <v>8375</v>
      </c>
      <c r="J877" s="2" t="s">
        <v>8249</v>
      </c>
      <c r="K877" s="2" t="s">
        <v>19</v>
      </c>
      <c r="L877" s="2" t="str">
        <f t="shared" si="73"/>
        <v>KYB07965809000520</v>
      </c>
      <c r="M877" s="2">
        <f t="shared" si="74"/>
        <v>14</v>
      </c>
    </row>
    <row r="878" spans="1:13" x14ac:dyDescent="0.2">
      <c r="A878" s="5" t="s">
        <v>3508</v>
      </c>
      <c r="B878" s="2" t="s">
        <v>317</v>
      </c>
      <c r="C878" s="2" t="s">
        <v>8372</v>
      </c>
      <c r="D878" s="2" t="s">
        <v>8376</v>
      </c>
      <c r="E878" s="2" t="s">
        <v>3450</v>
      </c>
      <c r="F878" s="2" t="s">
        <v>82</v>
      </c>
      <c r="G878" s="2" t="s">
        <v>8377</v>
      </c>
      <c r="H878" s="2" t="s">
        <v>8378</v>
      </c>
      <c r="I878" s="2" t="s">
        <v>8379</v>
      </c>
      <c r="J878" s="2" t="s">
        <v>8249</v>
      </c>
      <c r="K878" s="2" t="s">
        <v>19</v>
      </c>
      <c r="L878" s="2" t="str">
        <f t="shared" si="73"/>
        <v>KYB07965809001845</v>
      </c>
      <c r="M878" s="2">
        <f t="shared" si="74"/>
        <v>14</v>
      </c>
    </row>
    <row r="879" spans="1:13" x14ac:dyDescent="0.2">
      <c r="A879" s="5" t="s">
        <v>3510</v>
      </c>
      <c r="B879" s="2" t="s">
        <v>317</v>
      </c>
      <c r="C879" s="2" t="s">
        <v>8372</v>
      </c>
      <c r="D879" s="2" t="s">
        <v>3464</v>
      </c>
      <c r="E879" s="2" t="s">
        <v>363</v>
      </c>
      <c r="F879" s="2" t="s">
        <v>364</v>
      </c>
      <c r="G879" s="2" t="s">
        <v>8380</v>
      </c>
      <c r="H879" s="2" t="s">
        <v>8381</v>
      </c>
      <c r="I879" s="2" t="s">
        <v>8379</v>
      </c>
      <c r="J879" s="2" t="s">
        <v>8249</v>
      </c>
      <c r="K879" s="2" t="s">
        <v>19</v>
      </c>
      <c r="L879" s="2" t="str">
        <f t="shared" si="73"/>
        <v>KYB07965809002060</v>
      </c>
      <c r="M879" s="2">
        <f t="shared" si="74"/>
        <v>14</v>
      </c>
    </row>
    <row r="880" spans="1:13" x14ac:dyDescent="0.2">
      <c r="A880" s="5" t="s">
        <v>7382</v>
      </c>
      <c r="B880" s="2" t="s">
        <v>317</v>
      </c>
      <c r="C880" s="2" t="s">
        <v>8372</v>
      </c>
      <c r="D880" s="2" t="s">
        <v>8382</v>
      </c>
      <c r="E880" s="2" t="s">
        <v>166</v>
      </c>
      <c r="F880" s="2" t="s">
        <v>167</v>
      </c>
      <c r="G880" s="2" t="s">
        <v>8383</v>
      </c>
      <c r="H880" s="2" t="s">
        <v>8384</v>
      </c>
      <c r="I880" s="2" t="s">
        <v>320</v>
      </c>
      <c r="J880" s="2" t="s">
        <v>8249</v>
      </c>
      <c r="K880" s="2" t="s">
        <v>19</v>
      </c>
      <c r="L880" s="2" t="str">
        <f t="shared" si="73"/>
        <v>KYB07965809002736</v>
      </c>
      <c r="M880" s="2">
        <f t="shared" si="74"/>
        <v>14</v>
      </c>
    </row>
    <row r="881" spans="1:13" x14ac:dyDescent="0.2">
      <c r="A881" s="5" t="s">
        <v>8385</v>
      </c>
      <c r="B881" s="2" t="s">
        <v>317</v>
      </c>
      <c r="C881" s="2" t="s">
        <v>8372</v>
      </c>
      <c r="D881" s="2" t="s">
        <v>8386</v>
      </c>
      <c r="E881" s="2" t="s">
        <v>95</v>
      </c>
      <c r="F881" s="2" t="s">
        <v>96</v>
      </c>
      <c r="G881" s="2" t="s">
        <v>8387</v>
      </c>
      <c r="H881" s="2" t="s">
        <v>3466</v>
      </c>
      <c r="I881" s="2" t="s">
        <v>8375</v>
      </c>
      <c r="J881" s="2" t="s">
        <v>8249</v>
      </c>
      <c r="K881" s="2" t="s">
        <v>19</v>
      </c>
      <c r="L881" s="2" t="str">
        <f t="shared" si="73"/>
        <v>KYB07965809003201</v>
      </c>
      <c r="M881" s="2">
        <f t="shared" si="74"/>
        <v>14</v>
      </c>
    </row>
    <row r="882" spans="1:13" x14ac:dyDescent="0.2">
      <c r="A882" s="5" t="s">
        <v>8388</v>
      </c>
      <c r="B882" s="2" t="s">
        <v>317</v>
      </c>
      <c r="C882" s="2" t="s">
        <v>8372</v>
      </c>
      <c r="D882" s="2" t="s">
        <v>8389</v>
      </c>
      <c r="E882" s="2" t="s">
        <v>546</v>
      </c>
      <c r="F882" s="2" t="s">
        <v>511</v>
      </c>
      <c r="G882" s="2" t="s">
        <v>8390</v>
      </c>
      <c r="H882" s="2" t="s">
        <v>8391</v>
      </c>
      <c r="I882" s="2" t="s">
        <v>8375</v>
      </c>
      <c r="J882" s="2" t="s">
        <v>8249</v>
      </c>
      <c r="K882" s="2" t="s">
        <v>19</v>
      </c>
      <c r="L882" s="2" t="str">
        <f t="shared" si="73"/>
        <v>KYB07965809003627</v>
      </c>
      <c r="M882" s="2">
        <f t="shared" si="74"/>
        <v>14</v>
      </c>
    </row>
    <row r="883" spans="1:13" x14ac:dyDescent="0.2">
      <c r="A883" s="5" t="s">
        <v>337</v>
      </c>
      <c r="B883" s="2" t="s">
        <v>338</v>
      </c>
      <c r="C883" s="2" t="s">
        <v>8093</v>
      </c>
      <c r="D883" s="2" t="s">
        <v>8392</v>
      </c>
      <c r="E883" s="2" t="s">
        <v>341</v>
      </c>
      <c r="F883" s="2" t="s">
        <v>30</v>
      </c>
      <c r="G883" s="2" t="s">
        <v>8393</v>
      </c>
      <c r="H883" s="2" t="s">
        <v>8394</v>
      </c>
      <c r="I883" s="2" t="s">
        <v>343</v>
      </c>
      <c r="J883" s="2" t="s">
        <v>8249</v>
      </c>
      <c r="K883" s="2" t="s">
        <v>19</v>
      </c>
      <c r="L883" s="2" t="str">
        <f t="shared" si="73"/>
        <v>KYB91612119000170</v>
      </c>
      <c r="M883" s="2">
        <f t="shared" si="74"/>
        <v>14</v>
      </c>
    </row>
    <row r="884" spans="1:13" x14ac:dyDescent="0.2">
      <c r="A884" s="5" t="s">
        <v>354</v>
      </c>
      <c r="B884" s="2" t="s">
        <v>338</v>
      </c>
      <c r="C884" s="2" t="s">
        <v>8093</v>
      </c>
      <c r="D884" s="2" t="s">
        <v>8395</v>
      </c>
      <c r="E884" s="2" t="s">
        <v>42</v>
      </c>
      <c r="F884" s="2" t="s">
        <v>30</v>
      </c>
      <c r="G884" s="2" t="s">
        <v>8396</v>
      </c>
      <c r="H884" s="2" t="s">
        <v>8397</v>
      </c>
      <c r="I884" s="2" t="s">
        <v>343</v>
      </c>
      <c r="J884" s="2" t="s">
        <v>8249</v>
      </c>
      <c r="K884" s="2" t="s">
        <v>19</v>
      </c>
      <c r="L884" s="2" t="str">
        <f t="shared" si="73"/>
        <v>KYB91612119000685</v>
      </c>
      <c r="M884" s="2">
        <f t="shared" si="74"/>
        <v>14</v>
      </c>
    </row>
    <row r="885" spans="1:13" x14ac:dyDescent="0.2">
      <c r="A885" s="5" t="s">
        <v>358</v>
      </c>
      <c r="B885" s="2" t="s">
        <v>338</v>
      </c>
      <c r="C885" s="2" t="s">
        <v>8093</v>
      </c>
      <c r="D885" s="2" t="s">
        <v>8398</v>
      </c>
      <c r="E885" s="2" t="s">
        <v>360</v>
      </c>
      <c r="F885" s="2" t="s">
        <v>35</v>
      </c>
      <c r="G885" s="2" t="s">
        <v>8399</v>
      </c>
      <c r="H885" s="2" t="s">
        <v>8400</v>
      </c>
      <c r="I885" s="2" t="s">
        <v>343</v>
      </c>
      <c r="J885" s="2" t="s">
        <v>8249</v>
      </c>
      <c r="K885" s="2" t="s">
        <v>19</v>
      </c>
      <c r="L885" s="2" t="str">
        <f t="shared" si="73"/>
        <v>KYB91612119000766</v>
      </c>
      <c r="M885" s="2">
        <f t="shared" si="74"/>
        <v>14</v>
      </c>
    </row>
    <row r="886" spans="1:13" x14ac:dyDescent="0.2">
      <c r="A886" s="5" t="s">
        <v>349</v>
      </c>
      <c r="B886" s="2" t="s">
        <v>338</v>
      </c>
      <c r="C886" s="2" t="s">
        <v>8093</v>
      </c>
      <c r="D886" s="2" t="s">
        <v>8401</v>
      </c>
      <c r="E886" s="2" t="s">
        <v>352</v>
      </c>
      <c r="F886" s="2" t="s">
        <v>30</v>
      </c>
      <c r="G886" s="2" t="s">
        <v>8402</v>
      </c>
      <c r="H886" s="2" t="s">
        <v>8403</v>
      </c>
      <c r="I886" s="2" t="s">
        <v>8404</v>
      </c>
      <c r="J886" s="2" t="s">
        <v>8249</v>
      </c>
      <c r="K886" s="2" t="s">
        <v>19</v>
      </c>
      <c r="L886" s="2" t="str">
        <f t="shared" si="73"/>
        <v>KYB91612119000502</v>
      </c>
      <c r="M886" s="2">
        <f t="shared" si="74"/>
        <v>14</v>
      </c>
    </row>
    <row r="887" spans="1:13" x14ac:dyDescent="0.2">
      <c r="A887" s="5" t="s">
        <v>8105</v>
      </c>
      <c r="B887" s="2" t="s">
        <v>338</v>
      </c>
      <c r="C887" s="2" t="s">
        <v>8093</v>
      </c>
      <c r="D887" s="2" t="s">
        <v>8405</v>
      </c>
      <c r="E887" s="2" t="s">
        <v>225</v>
      </c>
      <c r="F887" s="2" t="s">
        <v>35</v>
      </c>
      <c r="G887" s="2" t="s">
        <v>8406</v>
      </c>
      <c r="H887" s="2" t="s">
        <v>8407</v>
      </c>
      <c r="I887" s="2" t="s">
        <v>8404</v>
      </c>
      <c r="J887" s="2" t="s">
        <v>8249</v>
      </c>
      <c r="K887" s="2" t="s">
        <v>19</v>
      </c>
      <c r="L887" s="2" t="str">
        <f t="shared" si="73"/>
        <v>KYB91612119000847</v>
      </c>
      <c r="M887" s="2">
        <f t="shared" si="74"/>
        <v>14</v>
      </c>
    </row>
    <row r="888" spans="1:13" x14ac:dyDescent="0.2">
      <c r="A888" s="5" t="s">
        <v>8092</v>
      </c>
      <c r="B888" s="2" t="s">
        <v>338</v>
      </c>
      <c r="C888" s="2" t="s">
        <v>8093</v>
      </c>
      <c r="D888" s="2" t="s">
        <v>8408</v>
      </c>
      <c r="E888" s="2" t="s">
        <v>278</v>
      </c>
      <c r="F888" s="2" t="s">
        <v>30</v>
      </c>
      <c r="G888" s="2" t="s">
        <v>8409</v>
      </c>
      <c r="H888" s="2" t="s">
        <v>8410</v>
      </c>
      <c r="I888" s="2" t="s">
        <v>343</v>
      </c>
      <c r="J888" s="2" t="s">
        <v>8249</v>
      </c>
      <c r="K888" s="2" t="s">
        <v>19</v>
      </c>
      <c r="L888" s="2" t="str">
        <f t="shared" si="73"/>
        <v>KYB91612119000928</v>
      </c>
      <c r="M888" s="2">
        <f t="shared" si="74"/>
        <v>14</v>
      </c>
    </row>
    <row r="889" spans="1:13" x14ac:dyDescent="0.2">
      <c r="A889" s="5" t="s">
        <v>8072</v>
      </c>
      <c r="B889" s="2" t="s">
        <v>338</v>
      </c>
      <c r="C889" s="2" t="s">
        <v>8093</v>
      </c>
      <c r="D889" s="2" t="s">
        <v>8411</v>
      </c>
      <c r="E889" s="2" t="s">
        <v>2225</v>
      </c>
      <c r="F889" s="2" t="s">
        <v>30</v>
      </c>
      <c r="G889" s="2" t="s">
        <v>8412</v>
      </c>
      <c r="H889" s="2" t="s">
        <v>8413</v>
      </c>
      <c r="I889" s="2" t="s">
        <v>8414</v>
      </c>
      <c r="J889" s="2" t="s">
        <v>8249</v>
      </c>
      <c r="K889" s="2" t="s">
        <v>19</v>
      </c>
      <c r="L889" s="2" t="str">
        <f t="shared" si="73"/>
        <v>KYB91612119001061</v>
      </c>
      <c r="M889" s="2">
        <f t="shared" si="74"/>
        <v>14</v>
      </c>
    </row>
    <row r="890" spans="1:13" x14ac:dyDescent="0.2">
      <c r="A890" s="5" t="s">
        <v>8097</v>
      </c>
      <c r="B890" s="2" t="s">
        <v>338</v>
      </c>
      <c r="C890" s="2" t="s">
        <v>8093</v>
      </c>
      <c r="D890" s="2" t="s">
        <v>8415</v>
      </c>
      <c r="E890" s="2" t="s">
        <v>261</v>
      </c>
      <c r="F890" s="2" t="s">
        <v>30</v>
      </c>
      <c r="G890" s="2" t="s">
        <v>8416</v>
      </c>
      <c r="H890" s="2" t="s">
        <v>8417</v>
      </c>
      <c r="I890" s="2" t="s">
        <v>8414</v>
      </c>
      <c r="J890" s="2" t="s">
        <v>8249</v>
      </c>
      <c r="K890" s="2" t="s">
        <v>19</v>
      </c>
      <c r="L890" s="2" t="str">
        <f t="shared" si="73"/>
        <v>KYB91612119001142</v>
      </c>
      <c r="M890" s="2">
        <f t="shared" si="74"/>
        <v>14</v>
      </c>
    </row>
    <row r="891" spans="1:13" x14ac:dyDescent="0.2">
      <c r="A891" s="5" t="s">
        <v>8137</v>
      </c>
      <c r="B891" s="2" t="s">
        <v>338</v>
      </c>
      <c r="C891" s="2" t="s">
        <v>8093</v>
      </c>
      <c r="D891" s="2" t="s">
        <v>8418</v>
      </c>
      <c r="E891" s="2" t="s">
        <v>34</v>
      </c>
      <c r="F891" s="2" t="s">
        <v>35</v>
      </c>
      <c r="G891" s="2" t="s">
        <v>8419</v>
      </c>
      <c r="H891" s="2" t="s">
        <v>8420</v>
      </c>
      <c r="I891" s="2" t="s">
        <v>8414</v>
      </c>
      <c r="J891" s="2" t="s">
        <v>8249</v>
      </c>
      <c r="K891" s="2" t="s">
        <v>19</v>
      </c>
      <c r="L891" s="2" t="str">
        <f t="shared" si="73"/>
        <v>KYB91612119001223</v>
      </c>
      <c r="M891" s="2">
        <f t="shared" si="74"/>
        <v>14</v>
      </c>
    </row>
    <row r="892" spans="1:13" x14ac:dyDescent="0.2">
      <c r="A892" s="5" t="s">
        <v>8421</v>
      </c>
      <c r="B892" s="2" t="s">
        <v>338</v>
      </c>
      <c r="C892" s="2" t="s">
        <v>8093</v>
      </c>
      <c r="D892" s="2" t="s">
        <v>8422</v>
      </c>
      <c r="E892" s="2" t="s">
        <v>267</v>
      </c>
      <c r="F892" s="2" t="s">
        <v>30</v>
      </c>
      <c r="G892" s="2" t="s">
        <v>8423</v>
      </c>
      <c r="H892" s="2" t="s">
        <v>8394</v>
      </c>
      <c r="I892" s="2" t="s">
        <v>8414</v>
      </c>
      <c r="J892" s="2" t="s">
        <v>8249</v>
      </c>
      <c r="K892" s="2" t="s">
        <v>19</v>
      </c>
      <c r="L892" s="2" t="str">
        <f t="shared" si="73"/>
        <v>KYB91612119001304</v>
      </c>
      <c r="M892" s="2">
        <f t="shared" si="74"/>
        <v>14</v>
      </c>
    </row>
    <row r="893" spans="1:13" x14ac:dyDescent="0.2">
      <c r="A893" s="5" t="s">
        <v>8424</v>
      </c>
      <c r="B893" s="2" t="s">
        <v>338</v>
      </c>
      <c r="C893" s="2" t="s">
        <v>8093</v>
      </c>
      <c r="D893" s="2" t="s">
        <v>8425</v>
      </c>
      <c r="E893" s="2" t="s">
        <v>29</v>
      </c>
      <c r="F893" s="2" t="s">
        <v>30</v>
      </c>
      <c r="G893" s="2" t="s">
        <v>8426</v>
      </c>
      <c r="H893" s="2" t="s">
        <v>8394</v>
      </c>
      <c r="I893" s="2" t="s">
        <v>8427</v>
      </c>
      <c r="J893" s="2" t="s">
        <v>8249</v>
      </c>
      <c r="K893" s="2" t="s">
        <v>19</v>
      </c>
      <c r="L893" s="2" t="str">
        <f t="shared" si="73"/>
        <v>KYB91612119001495</v>
      </c>
      <c r="M893" s="2">
        <f t="shared" si="74"/>
        <v>14</v>
      </c>
    </row>
    <row r="894" spans="1:13" x14ac:dyDescent="0.2">
      <c r="A894" s="5" t="s">
        <v>8428</v>
      </c>
      <c r="B894" s="2" t="s">
        <v>8429</v>
      </c>
      <c r="C894" s="2" t="s">
        <v>8430</v>
      </c>
      <c r="D894" s="2" t="s">
        <v>8431</v>
      </c>
      <c r="E894" s="2" t="s">
        <v>61</v>
      </c>
      <c r="F894" s="2" t="s">
        <v>62</v>
      </c>
      <c r="G894" s="2" t="s">
        <v>8432</v>
      </c>
      <c r="H894" s="2" t="s">
        <v>8433</v>
      </c>
      <c r="I894" s="2" t="s">
        <v>8434</v>
      </c>
      <c r="J894" s="2" t="s">
        <v>8249</v>
      </c>
      <c r="K894" s="2" t="s">
        <v>19</v>
      </c>
      <c r="L894" s="2" t="str">
        <f t="shared" si="73"/>
        <v>KYB07822081000235</v>
      </c>
      <c r="M894" s="2">
        <f t="shared" si="74"/>
        <v>14</v>
      </c>
    </row>
    <row r="895" spans="1:13" x14ac:dyDescent="0.2">
      <c r="A895" s="5" t="s">
        <v>8435</v>
      </c>
      <c r="B895" s="2" t="s">
        <v>8436</v>
      </c>
      <c r="C895" s="2" t="s">
        <v>8437</v>
      </c>
      <c r="D895" s="2" t="s">
        <v>8438</v>
      </c>
      <c r="E895" s="2" t="s">
        <v>88</v>
      </c>
      <c r="F895" s="2" t="s">
        <v>89</v>
      </c>
      <c r="G895" s="2" t="s">
        <v>8439</v>
      </c>
      <c r="H895" s="2" t="s">
        <v>8440</v>
      </c>
      <c r="I895" s="2" t="s">
        <v>8441</v>
      </c>
      <c r="J895" s="2" t="s">
        <v>8249</v>
      </c>
      <c r="K895" s="2" t="s">
        <v>19</v>
      </c>
      <c r="L895" s="2" t="str">
        <f t="shared" si="73"/>
        <v>KYB13868245000187</v>
      </c>
      <c r="M895" s="2">
        <f t="shared" si="74"/>
        <v>14</v>
      </c>
    </row>
    <row r="896" spans="1:13" x14ac:dyDescent="0.2">
      <c r="A896" s="5" t="s">
        <v>8442</v>
      </c>
      <c r="B896" s="2" t="s">
        <v>8436</v>
      </c>
      <c r="C896" s="2" t="s">
        <v>8437</v>
      </c>
      <c r="D896" s="2" t="s">
        <v>8438</v>
      </c>
      <c r="E896" s="2" t="s">
        <v>88</v>
      </c>
      <c r="F896" s="2" t="s">
        <v>89</v>
      </c>
      <c r="G896" s="2" t="s">
        <v>8439</v>
      </c>
      <c r="H896" s="2" t="s">
        <v>8443</v>
      </c>
      <c r="I896" s="2" t="s">
        <v>8441</v>
      </c>
      <c r="J896" s="2" t="s">
        <v>8249</v>
      </c>
      <c r="K896" s="2" t="s">
        <v>19</v>
      </c>
      <c r="L896" s="2" t="str">
        <f t="shared" si="73"/>
        <v>KYB13868245000853</v>
      </c>
      <c r="M896" s="2">
        <f t="shared" si="74"/>
        <v>14</v>
      </c>
    </row>
    <row r="897" spans="1:13" x14ac:dyDescent="0.2">
      <c r="A897" s="5" t="s">
        <v>8444</v>
      </c>
      <c r="B897" s="2" t="s">
        <v>8436</v>
      </c>
      <c r="C897" s="2" t="s">
        <v>8437</v>
      </c>
      <c r="D897" s="2" t="s">
        <v>8445</v>
      </c>
      <c r="E897" s="2" t="s">
        <v>378</v>
      </c>
      <c r="F897" s="2" t="s">
        <v>89</v>
      </c>
      <c r="G897" s="2" t="s">
        <v>8446</v>
      </c>
      <c r="H897" s="2" t="s">
        <v>8447</v>
      </c>
      <c r="I897" s="2" t="s">
        <v>8448</v>
      </c>
      <c r="J897" s="2" t="s">
        <v>8249</v>
      </c>
      <c r="K897" s="2" t="s">
        <v>19</v>
      </c>
      <c r="L897" s="2" t="str">
        <f t="shared" si="73"/>
        <v>KYB13868245001744</v>
      </c>
      <c r="M897" s="2">
        <f t="shared" si="74"/>
        <v>14</v>
      </c>
    </row>
    <row r="898" spans="1:13" x14ac:dyDescent="0.2">
      <c r="A898" s="5" t="s">
        <v>211</v>
      </c>
      <c r="B898" s="2" t="s">
        <v>983</v>
      </c>
      <c r="C898" s="2" t="s">
        <v>4961</v>
      </c>
      <c r="D898" s="2" t="s">
        <v>8449</v>
      </c>
      <c r="E898" s="2" t="s">
        <v>193</v>
      </c>
      <c r="F898" s="2" t="s">
        <v>35</v>
      </c>
      <c r="G898" s="2" t="s">
        <v>8450</v>
      </c>
      <c r="H898" s="2" t="s">
        <v>5003</v>
      </c>
      <c r="I898" s="2" t="s">
        <v>8451</v>
      </c>
      <c r="J898" s="2" t="s">
        <v>8249</v>
      </c>
      <c r="K898" s="2" t="s">
        <v>19</v>
      </c>
      <c r="L898" s="2" t="str">
        <f t="shared" si="73"/>
        <v>KYB84586205000190</v>
      </c>
      <c r="M898" s="2">
        <f t="shared" si="74"/>
        <v>14</v>
      </c>
    </row>
    <row r="899" spans="1:13" x14ac:dyDescent="0.2">
      <c r="A899" s="5" t="s">
        <v>217</v>
      </c>
      <c r="B899" s="2" t="s">
        <v>983</v>
      </c>
      <c r="C899" s="2" t="s">
        <v>4961</v>
      </c>
      <c r="D899" s="2" t="s">
        <v>8452</v>
      </c>
      <c r="E899" s="2" t="s">
        <v>220</v>
      </c>
      <c r="F899" s="2" t="s">
        <v>35</v>
      </c>
      <c r="G899" s="2" t="s">
        <v>8453</v>
      </c>
      <c r="H899" s="2" t="s">
        <v>8454</v>
      </c>
      <c r="I899" s="2" t="s">
        <v>8451</v>
      </c>
      <c r="J899" s="2" t="s">
        <v>8249</v>
      </c>
      <c r="K899" s="2" t="s">
        <v>19</v>
      </c>
      <c r="L899" s="2" t="str">
        <f t="shared" si="73"/>
        <v>KYB84586205000271</v>
      </c>
      <c r="M899" s="2">
        <f t="shared" si="74"/>
        <v>14</v>
      </c>
    </row>
    <row r="900" spans="1:13" x14ac:dyDescent="0.2">
      <c r="A900" s="5" t="s">
        <v>223</v>
      </c>
      <c r="B900" s="2" t="s">
        <v>983</v>
      </c>
      <c r="C900" s="2" t="s">
        <v>4961</v>
      </c>
      <c r="D900" s="2" t="s">
        <v>8455</v>
      </c>
      <c r="E900" s="2" t="s">
        <v>225</v>
      </c>
      <c r="F900" s="2" t="s">
        <v>35</v>
      </c>
      <c r="G900" s="2" t="s">
        <v>8456</v>
      </c>
      <c r="H900" s="2" t="s">
        <v>8457</v>
      </c>
      <c r="I900" s="2" t="s">
        <v>8451</v>
      </c>
      <c r="J900" s="2" t="s">
        <v>8249</v>
      </c>
      <c r="K900" s="2" t="s">
        <v>19</v>
      </c>
      <c r="L900" s="2" t="str">
        <f t="shared" si="73"/>
        <v>KYB84586205000352</v>
      </c>
      <c r="M900" s="2">
        <f t="shared" si="74"/>
        <v>14</v>
      </c>
    </row>
    <row r="901" spans="1:13" x14ac:dyDescent="0.2">
      <c r="A901" s="5" t="s">
        <v>233</v>
      </c>
      <c r="B901" s="2" t="s">
        <v>983</v>
      </c>
      <c r="C901" s="2" t="s">
        <v>4961</v>
      </c>
      <c r="D901" s="2" t="s">
        <v>8458</v>
      </c>
      <c r="E901" s="2" t="s">
        <v>187</v>
      </c>
      <c r="F901" s="2" t="s">
        <v>35</v>
      </c>
      <c r="G901" s="2" t="s">
        <v>8459</v>
      </c>
      <c r="H901" s="2" t="s">
        <v>8460</v>
      </c>
      <c r="I901" s="2" t="s">
        <v>8451</v>
      </c>
      <c r="J901" s="2" t="s">
        <v>8249</v>
      </c>
      <c r="K901" s="2" t="s">
        <v>19</v>
      </c>
      <c r="L901" s="2" t="str">
        <f t="shared" si="73"/>
        <v>KYB84586205000514</v>
      </c>
      <c r="M901" s="2">
        <f t="shared" si="74"/>
        <v>14</v>
      </c>
    </row>
    <row r="902" spans="1:13" x14ac:dyDescent="0.2">
      <c r="A902" s="5" t="s">
        <v>228</v>
      </c>
      <c r="B902" s="2" t="s">
        <v>983</v>
      </c>
      <c r="C902" s="2" t="s">
        <v>4961</v>
      </c>
      <c r="D902" s="2" t="s">
        <v>8461</v>
      </c>
      <c r="E902" s="2" t="s">
        <v>230</v>
      </c>
      <c r="F902" s="2" t="s">
        <v>35</v>
      </c>
      <c r="G902" s="2" t="s">
        <v>8462</v>
      </c>
      <c r="H902" s="2" t="s">
        <v>8463</v>
      </c>
      <c r="I902" s="2" t="s">
        <v>8451</v>
      </c>
      <c r="J902" s="2" t="s">
        <v>8249</v>
      </c>
      <c r="K902" s="2" t="s">
        <v>19</v>
      </c>
      <c r="L902" s="2" t="str">
        <f t="shared" si="73"/>
        <v>KYB84586205000433</v>
      </c>
      <c r="M902" s="2">
        <f t="shared" si="74"/>
        <v>14</v>
      </c>
    </row>
    <row r="903" spans="1:13" x14ac:dyDescent="0.2">
      <c r="A903" s="5" t="s">
        <v>237</v>
      </c>
      <c r="B903" s="2" t="s">
        <v>983</v>
      </c>
      <c r="C903" s="2" t="s">
        <v>4961</v>
      </c>
      <c r="D903" s="2" t="s">
        <v>8464</v>
      </c>
      <c r="E903" s="2" t="s">
        <v>239</v>
      </c>
      <c r="F903" s="2" t="s">
        <v>35</v>
      </c>
      <c r="G903" s="2" t="s">
        <v>8465</v>
      </c>
      <c r="H903" s="2" t="s">
        <v>8466</v>
      </c>
      <c r="I903" s="2" t="s">
        <v>8451</v>
      </c>
      <c r="J903" s="2" t="s">
        <v>8249</v>
      </c>
      <c r="K903" s="2" t="s">
        <v>19</v>
      </c>
      <c r="L903" s="2" t="str">
        <f t="shared" si="73"/>
        <v>KYB84586205000603</v>
      </c>
      <c r="M903" s="2">
        <f t="shared" si="74"/>
        <v>14</v>
      </c>
    </row>
    <row r="904" spans="1:13" x14ac:dyDescent="0.2">
      <c r="A904" s="5" t="s">
        <v>242</v>
      </c>
      <c r="B904" s="2" t="s">
        <v>983</v>
      </c>
      <c r="C904" s="2" t="s">
        <v>4961</v>
      </c>
      <c r="D904" s="2" t="s">
        <v>8467</v>
      </c>
      <c r="E904" s="2" t="s">
        <v>244</v>
      </c>
      <c r="F904" s="2" t="s">
        <v>16</v>
      </c>
      <c r="G904" s="2" t="s">
        <v>8468</v>
      </c>
      <c r="H904" s="2" t="s">
        <v>8469</v>
      </c>
      <c r="I904" s="2" t="s">
        <v>8451</v>
      </c>
      <c r="J904" s="2" t="s">
        <v>8249</v>
      </c>
      <c r="K904" s="2" t="s">
        <v>19</v>
      </c>
      <c r="L904" s="2" t="str">
        <f t="shared" si="73"/>
        <v>KYB84586205000867</v>
      </c>
      <c r="M904" s="2">
        <f t="shared" si="74"/>
        <v>14</v>
      </c>
    </row>
    <row r="905" spans="1:13" x14ac:dyDescent="0.2">
      <c r="A905" s="5" t="s">
        <v>247</v>
      </c>
      <c r="B905" s="2" t="s">
        <v>983</v>
      </c>
      <c r="C905" s="2" t="s">
        <v>4961</v>
      </c>
      <c r="D905" s="2" t="s">
        <v>8470</v>
      </c>
      <c r="E905" s="2" t="s">
        <v>249</v>
      </c>
      <c r="F905" s="2" t="s">
        <v>30</v>
      </c>
      <c r="G905" s="2" t="s">
        <v>8471</v>
      </c>
      <c r="H905" s="2" t="s">
        <v>8472</v>
      </c>
      <c r="I905" s="2" t="s">
        <v>8451</v>
      </c>
      <c r="J905" s="2" t="s">
        <v>8249</v>
      </c>
      <c r="K905" s="2" t="s">
        <v>19</v>
      </c>
      <c r="L905" s="2" t="str">
        <f t="shared" si="73"/>
        <v>KYB84586205000948</v>
      </c>
      <c r="M905" s="2">
        <f t="shared" si="74"/>
        <v>14</v>
      </c>
    </row>
    <row r="906" spans="1:13" x14ac:dyDescent="0.2">
      <c r="A906" s="5" t="s">
        <v>251</v>
      </c>
      <c r="B906" s="2" t="s">
        <v>983</v>
      </c>
      <c r="C906" s="2" t="s">
        <v>4961</v>
      </c>
      <c r="D906" s="2" t="s">
        <v>8473</v>
      </c>
      <c r="E906" s="2" t="s">
        <v>29</v>
      </c>
      <c r="F906" s="2" t="s">
        <v>30</v>
      </c>
      <c r="G906" s="2" t="s">
        <v>8474</v>
      </c>
      <c r="H906" s="2" t="s">
        <v>5008</v>
      </c>
      <c r="I906" s="2" t="s">
        <v>8451</v>
      </c>
      <c r="J906" s="2" t="s">
        <v>8249</v>
      </c>
      <c r="K906" s="2" t="s">
        <v>19</v>
      </c>
      <c r="L906" s="2" t="str">
        <f t="shared" si="73"/>
        <v>KYB84586205001162</v>
      </c>
      <c r="M906" s="2">
        <f t="shared" si="74"/>
        <v>14</v>
      </c>
    </row>
    <row r="907" spans="1:13" x14ac:dyDescent="0.2">
      <c r="A907" s="5" t="s">
        <v>255</v>
      </c>
      <c r="B907" s="2" t="s">
        <v>983</v>
      </c>
      <c r="C907" s="2" t="s">
        <v>4961</v>
      </c>
      <c r="D907" s="2" t="s">
        <v>8475</v>
      </c>
      <c r="E907" s="2" t="s">
        <v>15</v>
      </c>
      <c r="F907" s="2" t="s">
        <v>16</v>
      </c>
      <c r="G907" s="2" t="s">
        <v>8476</v>
      </c>
      <c r="H907" s="2" t="s">
        <v>8477</v>
      </c>
      <c r="I907" s="2" t="s">
        <v>8451</v>
      </c>
      <c r="J907" s="2" t="s">
        <v>8249</v>
      </c>
      <c r="K907" s="2" t="s">
        <v>19</v>
      </c>
      <c r="L907" s="2" t="str">
        <f t="shared" si="73"/>
        <v>KYB84586205001243</v>
      </c>
      <c r="M907" s="2">
        <f t="shared" si="74"/>
        <v>14</v>
      </c>
    </row>
    <row r="908" spans="1:13" x14ac:dyDescent="0.2">
      <c r="A908" s="5" t="s">
        <v>259</v>
      </c>
      <c r="B908" s="2" t="s">
        <v>983</v>
      </c>
      <c r="C908" s="2" t="s">
        <v>4961</v>
      </c>
      <c r="D908" s="2" t="s">
        <v>8478</v>
      </c>
      <c r="E908" s="2" t="s">
        <v>261</v>
      </c>
      <c r="F908" s="2" t="s">
        <v>30</v>
      </c>
      <c r="G908" s="2" t="s">
        <v>8479</v>
      </c>
      <c r="H908" s="2" t="s">
        <v>8480</v>
      </c>
      <c r="I908" s="2" t="s">
        <v>8451</v>
      </c>
      <c r="J908" s="2" t="s">
        <v>8249</v>
      </c>
      <c r="K908" s="2" t="s">
        <v>19</v>
      </c>
      <c r="L908" s="2" t="str">
        <f t="shared" si="73"/>
        <v>KYB84586205001324</v>
      </c>
      <c r="M908" s="2">
        <f t="shared" si="74"/>
        <v>14</v>
      </c>
    </row>
    <row r="909" spans="1:13" x14ac:dyDescent="0.2">
      <c r="A909" s="5" t="s">
        <v>8481</v>
      </c>
      <c r="B909" s="2" t="s">
        <v>983</v>
      </c>
      <c r="C909" s="2" t="s">
        <v>4961</v>
      </c>
      <c r="D909" s="2" t="s">
        <v>8482</v>
      </c>
      <c r="E909" s="2" t="s">
        <v>931</v>
      </c>
      <c r="F909" s="2" t="s">
        <v>16</v>
      </c>
      <c r="G909" s="2" t="s">
        <v>8483</v>
      </c>
      <c r="H909" s="2" t="s">
        <v>8484</v>
      </c>
      <c r="I909" s="2" t="s">
        <v>8451</v>
      </c>
      <c r="J909" s="2" t="s">
        <v>8249</v>
      </c>
      <c r="K909" s="2" t="s">
        <v>19</v>
      </c>
      <c r="L909" s="2" t="str">
        <f t="shared" si="73"/>
        <v>KYB84586205001910</v>
      </c>
      <c r="M909" s="2">
        <f t="shared" si="74"/>
        <v>14</v>
      </c>
    </row>
    <row r="910" spans="1:13" x14ac:dyDescent="0.2">
      <c r="A910" s="5" t="s">
        <v>8485</v>
      </c>
      <c r="B910" s="2" t="s">
        <v>983</v>
      </c>
      <c r="C910" s="2" t="s">
        <v>4961</v>
      </c>
      <c r="D910" s="2" t="s">
        <v>8486</v>
      </c>
      <c r="E910" s="2" t="s">
        <v>199</v>
      </c>
      <c r="F910" s="2" t="s">
        <v>35</v>
      </c>
      <c r="G910" s="2" t="s">
        <v>8487</v>
      </c>
      <c r="H910" s="2" t="s">
        <v>8488</v>
      </c>
      <c r="I910" s="2" t="s">
        <v>8451</v>
      </c>
      <c r="J910" s="2" t="s">
        <v>8249</v>
      </c>
      <c r="K910" s="2" t="s">
        <v>19</v>
      </c>
      <c r="L910" s="2" t="str">
        <f t="shared" si="73"/>
        <v>KYB84586205002053</v>
      </c>
      <c r="M910" s="2">
        <f t="shared" si="74"/>
        <v>14</v>
      </c>
    </row>
    <row r="911" spans="1:13" x14ac:dyDescent="0.2">
      <c r="A911" s="5" t="s">
        <v>8489</v>
      </c>
      <c r="B911" s="2" t="s">
        <v>983</v>
      </c>
      <c r="C911" s="2" t="s">
        <v>4961</v>
      </c>
      <c r="D911" s="2" t="s">
        <v>8490</v>
      </c>
      <c r="E911" s="2" t="s">
        <v>1719</v>
      </c>
      <c r="F911" s="2" t="s">
        <v>16</v>
      </c>
      <c r="G911" s="2" t="s">
        <v>8491</v>
      </c>
      <c r="H911" s="2" t="s">
        <v>8492</v>
      </c>
      <c r="I911" s="2" t="s">
        <v>8451</v>
      </c>
      <c r="J911" s="2" t="s">
        <v>8249</v>
      </c>
      <c r="K911" s="2" t="s">
        <v>19</v>
      </c>
      <c r="L911" s="2" t="str">
        <f t="shared" si="73"/>
        <v>KYB84586205002134</v>
      </c>
      <c r="M911" s="2">
        <f t="shared" si="74"/>
        <v>14</v>
      </c>
    </row>
    <row r="912" spans="1:13" x14ac:dyDescent="0.2">
      <c r="A912" s="5" t="s">
        <v>8493</v>
      </c>
      <c r="B912" s="2" t="s">
        <v>8494</v>
      </c>
      <c r="C912" s="2" t="s">
        <v>8495</v>
      </c>
      <c r="D912" s="2" t="s">
        <v>8496</v>
      </c>
      <c r="E912" s="2" t="s">
        <v>81</v>
      </c>
      <c r="F912" s="2" t="s">
        <v>82</v>
      </c>
      <c r="G912" s="2" t="s">
        <v>8497</v>
      </c>
      <c r="H912" s="2" t="s">
        <v>8498</v>
      </c>
      <c r="I912" s="2" t="s">
        <v>8499</v>
      </c>
      <c r="J912" s="2" t="s">
        <v>8249</v>
      </c>
      <c r="K912" s="2" t="s">
        <v>19</v>
      </c>
      <c r="L912" s="2" t="str">
        <f t="shared" si="73"/>
        <v>KYB04957571000170</v>
      </c>
      <c r="M912" s="2">
        <f t="shared" si="74"/>
        <v>14</v>
      </c>
    </row>
    <row r="913" spans="1:13" x14ac:dyDescent="0.2">
      <c r="A913" s="5" t="s">
        <v>8507</v>
      </c>
      <c r="B913" s="2" t="s">
        <v>8501</v>
      </c>
      <c r="C913" s="2" t="s">
        <v>8502</v>
      </c>
      <c r="D913" s="2" t="s">
        <v>8508</v>
      </c>
      <c r="E913" s="2" t="s">
        <v>199</v>
      </c>
      <c r="F913" s="2" t="s">
        <v>35</v>
      </c>
      <c r="G913" s="2" t="s">
        <v>8509</v>
      </c>
      <c r="H913" s="2" t="s">
        <v>8510</v>
      </c>
      <c r="I913" s="2" t="s">
        <v>8506</v>
      </c>
      <c r="J913" s="2" t="s">
        <v>8249</v>
      </c>
      <c r="K913" s="2" t="s">
        <v>19</v>
      </c>
      <c r="L913" s="2" t="str">
        <f t="shared" ref="L913:L971" si="75">J913&amp;A913</f>
        <v>KYB00262985000719</v>
      </c>
      <c r="M913" s="2">
        <f t="shared" ref="M913:M971" si="76">LEN(A913)</f>
        <v>14</v>
      </c>
    </row>
    <row r="914" spans="1:13" x14ac:dyDescent="0.2">
      <c r="A914" s="5" t="s">
        <v>8518</v>
      </c>
      <c r="B914" s="2" t="s">
        <v>8519</v>
      </c>
      <c r="C914" s="2" t="s">
        <v>8520</v>
      </c>
      <c r="D914" s="2" t="s">
        <v>8521</v>
      </c>
      <c r="E914" s="2" t="s">
        <v>718</v>
      </c>
      <c r="F914" s="2" t="s">
        <v>69</v>
      </c>
      <c r="G914" s="2" t="s">
        <v>8522</v>
      </c>
      <c r="H914" s="2" t="s">
        <v>8523</v>
      </c>
      <c r="I914" s="2" t="s">
        <v>8524</v>
      </c>
      <c r="J914" s="2" t="s">
        <v>8249</v>
      </c>
      <c r="K914" s="2" t="s">
        <v>19</v>
      </c>
      <c r="L914" s="2" t="str">
        <f t="shared" si="75"/>
        <v>KYB20694873000159</v>
      </c>
      <c r="M914" s="2">
        <f t="shared" si="76"/>
        <v>14</v>
      </c>
    </row>
    <row r="915" spans="1:13" x14ac:dyDescent="0.2">
      <c r="A915" s="5" t="s">
        <v>8525</v>
      </c>
      <c r="B915" s="2" t="s">
        <v>8519</v>
      </c>
      <c r="C915" s="2" t="s">
        <v>8520</v>
      </c>
      <c r="D915" s="2" t="s">
        <v>8526</v>
      </c>
      <c r="E915" s="2" t="s">
        <v>718</v>
      </c>
      <c r="F915" s="2" t="s">
        <v>69</v>
      </c>
      <c r="G915" s="2" t="s">
        <v>8527</v>
      </c>
      <c r="H915" s="2" t="s">
        <v>8528</v>
      </c>
      <c r="I915" s="2" t="s">
        <v>8529</v>
      </c>
      <c r="J915" s="2" t="s">
        <v>8249</v>
      </c>
      <c r="K915" s="2" t="s">
        <v>19</v>
      </c>
      <c r="L915" s="2" t="str">
        <f t="shared" si="75"/>
        <v>KYB20694873001554</v>
      </c>
      <c r="M915" s="2">
        <f t="shared" si="76"/>
        <v>14</v>
      </c>
    </row>
    <row r="916" spans="1:13" x14ac:dyDescent="0.2">
      <c r="A916" s="5" t="s">
        <v>8530</v>
      </c>
      <c r="B916" s="2" t="s">
        <v>8531</v>
      </c>
      <c r="C916" s="2" t="s">
        <v>8532</v>
      </c>
      <c r="D916" s="2" t="s">
        <v>8533</v>
      </c>
      <c r="E916" s="2" t="s">
        <v>68</v>
      </c>
      <c r="F916" s="2" t="s">
        <v>69</v>
      </c>
      <c r="G916" s="2" t="s">
        <v>8534</v>
      </c>
      <c r="H916" s="2" t="s">
        <v>8535</v>
      </c>
      <c r="I916" s="2" t="s">
        <v>8536</v>
      </c>
      <c r="J916" s="2" t="s">
        <v>8249</v>
      </c>
      <c r="K916" s="2" t="s">
        <v>19</v>
      </c>
      <c r="L916" s="2" t="str">
        <f t="shared" si="75"/>
        <v>KYB14689270000166</v>
      </c>
      <c r="M916" s="2">
        <f t="shared" si="76"/>
        <v>14</v>
      </c>
    </row>
    <row r="917" spans="1:13" x14ac:dyDescent="0.2">
      <c r="A917" s="5" t="s">
        <v>8537</v>
      </c>
      <c r="B917" s="2" t="s">
        <v>8531</v>
      </c>
      <c r="C917" s="2" t="s">
        <v>8532</v>
      </c>
      <c r="D917" s="2" t="s">
        <v>8538</v>
      </c>
      <c r="E917" s="2" t="s">
        <v>102</v>
      </c>
      <c r="F917" s="2" t="s">
        <v>103</v>
      </c>
      <c r="G917" s="2" t="s">
        <v>8539</v>
      </c>
      <c r="H917" s="2" t="s">
        <v>8540</v>
      </c>
      <c r="I917" s="2" t="s">
        <v>8536</v>
      </c>
      <c r="J917" s="2" t="s">
        <v>8249</v>
      </c>
      <c r="K917" s="2" t="s">
        <v>19</v>
      </c>
      <c r="L917" s="2" t="str">
        <f t="shared" si="75"/>
        <v>KYB14689270000328</v>
      </c>
      <c r="M917" s="2">
        <f t="shared" si="76"/>
        <v>14</v>
      </c>
    </row>
    <row r="918" spans="1:13" x14ac:dyDescent="0.2">
      <c r="A918" s="5" t="s">
        <v>8541</v>
      </c>
      <c r="B918" s="2" t="s">
        <v>8531</v>
      </c>
      <c r="C918" s="2" t="s">
        <v>8532</v>
      </c>
      <c r="D918" s="2" t="s">
        <v>8542</v>
      </c>
      <c r="E918" s="2" t="s">
        <v>141</v>
      </c>
      <c r="F918" s="2" t="s">
        <v>142</v>
      </c>
      <c r="G918" s="2" t="s">
        <v>8543</v>
      </c>
      <c r="H918" s="2" t="s">
        <v>8544</v>
      </c>
      <c r="I918" s="2" t="s">
        <v>8536</v>
      </c>
      <c r="J918" s="2" t="s">
        <v>8249</v>
      </c>
      <c r="K918" s="2" t="s">
        <v>19</v>
      </c>
      <c r="L918" s="2" t="str">
        <f t="shared" si="75"/>
        <v>KYB14689270000590</v>
      </c>
      <c r="M918" s="2">
        <f t="shared" si="76"/>
        <v>14</v>
      </c>
    </row>
    <row r="919" spans="1:13" x14ac:dyDescent="0.2">
      <c r="A919" s="5" t="s">
        <v>8545</v>
      </c>
      <c r="B919" s="2" t="s">
        <v>8531</v>
      </c>
      <c r="C919" s="2" t="s">
        <v>8532</v>
      </c>
      <c r="D919" s="2" t="s">
        <v>8546</v>
      </c>
      <c r="E919" s="2" t="s">
        <v>481</v>
      </c>
      <c r="F919" s="2" t="s">
        <v>55</v>
      </c>
      <c r="G919" s="2" t="s">
        <v>8547</v>
      </c>
      <c r="H919" s="2" t="s">
        <v>8548</v>
      </c>
      <c r="I919" s="2" t="s">
        <v>8536</v>
      </c>
      <c r="J919" s="2" t="s">
        <v>8249</v>
      </c>
      <c r="K919" s="2" t="s">
        <v>19</v>
      </c>
      <c r="L919" s="2" t="str">
        <f t="shared" si="75"/>
        <v>KYB14689270000670</v>
      </c>
      <c r="M919" s="2">
        <f t="shared" si="76"/>
        <v>14</v>
      </c>
    </row>
    <row r="920" spans="1:13" x14ac:dyDescent="0.2">
      <c r="A920" s="5" t="s">
        <v>8549</v>
      </c>
      <c r="B920" s="2" t="s">
        <v>8531</v>
      </c>
      <c r="C920" s="2" t="s">
        <v>8532</v>
      </c>
      <c r="D920" s="2" t="s">
        <v>8550</v>
      </c>
      <c r="E920" s="2" t="s">
        <v>360</v>
      </c>
      <c r="F920" s="2" t="s">
        <v>35</v>
      </c>
      <c r="G920" s="2" t="s">
        <v>8551</v>
      </c>
      <c r="H920" s="2" t="s">
        <v>8544</v>
      </c>
      <c r="I920" s="2" t="s">
        <v>8536</v>
      </c>
      <c r="J920" s="2" t="s">
        <v>8249</v>
      </c>
      <c r="K920" s="2" t="s">
        <v>19</v>
      </c>
      <c r="L920" s="2" t="str">
        <f t="shared" si="75"/>
        <v>KYB14689270000832</v>
      </c>
      <c r="M920" s="2">
        <f t="shared" si="76"/>
        <v>14</v>
      </c>
    </row>
    <row r="921" spans="1:13" x14ac:dyDescent="0.2">
      <c r="A921" s="5" t="s">
        <v>8552</v>
      </c>
      <c r="B921" s="2" t="s">
        <v>8553</v>
      </c>
      <c r="C921" s="2" t="s">
        <v>8532</v>
      </c>
      <c r="D921" s="2" t="s">
        <v>8554</v>
      </c>
      <c r="E921" s="2" t="s">
        <v>209</v>
      </c>
      <c r="F921" s="2" t="s">
        <v>16</v>
      </c>
      <c r="G921" s="2" t="s">
        <v>8555</v>
      </c>
      <c r="H921" s="2" t="s">
        <v>8540</v>
      </c>
      <c r="I921" s="2" t="s">
        <v>8536</v>
      </c>
      <c r="J921" s="2" t="s">
        <v>8249</v>
      </c>
      <c r="K921" s="2" t="s">
        <v>19</v>
      </c>
      <c r="L921" s="2" t="str">
        <f t="shared" si="75"/>
        <v>KYB11866466000271</v>
      </c>
      <c r="M921" s="2">
        <f t="shared" si="76"/>
        <v>14</v>
      </c>
    </row>
    <row r="922" spans="1:13" x14ac:dyDescent="0.2">
      <c r="A922" s="5" t="s">
        <v>8556</v>
      </c>
      <c r="B922" s="2" t="s">
        <v>8553</v>
      </c>
      <c r="C922" s="2" t="s">
        <v>8532</v>
      </c>
      <c r="D922" s="2" t="s">
        <v>8557</v>
      </c>
      <c r="E922" s="2" t="s">
        <v>719</v>
      </c>
      <c r="F922" s="2" t="s">
        <v>336</v>
      </c>
      <c r="G922" s="2" t="s">
        <v>8558</v>
      </c>
      <c r="H922" s="2" t="s">
        <v>8540</v>
      </c>
      <c r="I922" s="2" t="s">
        <v>8536</v>
      </c>
      <c r="J922" s="2" t="s">
        <v>8249</v>
      </c>
      <c r="K922" s="2" t="s">
        <v>19</v>
      </c>
      <c r="L922" s="2" t="str">
        <f t="shared" si="75"/>
        <v>KYB11866466000433</v>
      </c>
      <c r="M922" s="2">
        <f t="shared" si="76"/>
        <v>14</v>
      </c>
    </row>
    <row r="923" spans="1:13" x14ac:dyDescent="0.2">
      <c r="A923" s="5" t="s">
        <v>8559</v>
      </c>
      <c r="B923" s="2" t="s">
        <v>8553</v>
      </c>
      <c r="C923" s="2" t="s">
        <v>8532</v>
      </c>
      <c r="D923" s="2" t="s">
        <v>8560</v>
      </c>
      <c r="E923" s="2" t="s">
        <v>209</v>
      </c>
      <c r="F923" s="2" t="s">
        <v>16</v>
      </c>
      <c r="G923" s="2" t="s">
        <v>8561</v>
      </c>
      <c r="H923" s="2" t="s">
        <v>8544</v>
      </c>
      <c r="I923" s="2" t="s">
        <v>8536</v>
      </c>
      <c r="J923" s="2" t="s">
        <v>8249</v>
      </c>
      <c r="K923" s="2" t="s">
        <v>19</v>
      </c>
      <c r="L923" s="2" t="str">
        <f t="shared" si="75"/>
        <v>KYB11866466000603</v>
      </c>
      <c r="M923" s="2">
        <f t="shared" si="76"/>
        <v>14</v>
      </c>
    </row>
    <row r="924" spans="1:13" x14ac:dyDescent="0.2">
      <c r="A924" s="5" t="s">
        <v>8562</v>
      </c>
      <c r="B924" s="2" t="s">
        <v>8553</v>
      </c>
      <c r="C924" s="2" t="s">
        <v>8532</v>
      </c>
      <c r="D924" s="2" t="s">
        <v>8563</v>
      </c>
      <c r="E924" s="2" t="s">
        <v>199</v>
      </c>
      <c r="F924" s="2" t="s">
        <v>35</v>
      </c>
      <c r="G924" s="2" t="s">
        <v>8564</v>
      </c>
      <c r="H924" s="2" t="s">
        <v>8565</v>
      </c>
      <c r="I924" s="2" t="s">
        <v>8536</v>
      </c>
      <c r="J924" s="2" t="s">
        <v>8249</v>
      </c>
      <c r="K924" s="2" t="s">
        <v>19</v>
      </c>
      <c r="L924" s="2" t="str">
        <f t="shared" si="75"/>
        <v>KYB11866466000786</v>
      </c>
      <c r="M924" s="2">
        <f t="shared" si="76"/>
        <v>14</v>
      </c>
    </row>
    <row r="925" spans="1:13" x14ac:dyDescent="0.2">
      <c r="A925" s="5" t="s">
        <v>6477</v>
      </c>
      <c r="B925" s="2" t="s">
        <v>8566</v>
      </c>
      <c r="C925" s="2" t="s">
        <v>8567</v>
      </c>
      <c r="D925" s="2" t="s">
        <v>8568</v>
      </c>
      <c r="E925" s="2" t="s">
        <v>109</v>
      </c>
      <c r="F925" s="2" t="s">
        <v>110</v>
      </c>
      <c r="G925" s="2" t="s">
        <v>8569</v>
      </c>
      <c r="H925" s="2" t="s">
        <v>6482</v>
      </c>
      <c r="I925" s="2" t="s">
        <v>8570</v>
      </c>
      <c r="J925" s="2" t="s">
        <v>8249</v>
      </c>
      <c r="K925" s="2" t="s">
        <v>19</v>
      </c>
      <c r="L925" s="2" t="str">
        <f t="shared" si="75"/>
        <v>KYB08744753000113</v>
      </c>
      <c r="M925" s="2">
        <f t="shared" si="76"/>
        <v>14</v>
      </c>
    </row>
    <row r="926" spans="1:13" x14ac:dyDescent="0.2">
      <c r="A926" s="5" t="s">
        <v>327</v>
      </c>
      <c r="B926" s="2" t="s">
        <v>8566</v>
      </c>
      <c r="C926" s="2" t="s">
        <v>8567</v>
      </c>
      <c r="D926" s="2" t="s">
        <v>8571</v>
      </c>
      <c r="E926" s="2" t="s">
        <v>109</v>
      </c>
      <c r="F926" s="2" t="s">
        <v>110</v>
      </c>
      <c r="G926" s="2" t="s">
        <v>8572</v>
      </c>
      <c r="H926" s="2" t="s">
        <v>6487</v>
      </c>
      <c r="I926" s="2" t="s">
        <v>8570</v>
      </c>
      <c r="J926" s="2" t="s">
        <v>8249</v>
      </c>
      <c r="K926" s="2" t="s">
        <v>19</v>
      </c>
      <c r="L926" s="2" t="str">
        <f t="shared" si="75"/>
        <v>KYB08744753000385</v>
      </c>
      <c r="M926" s="2">
        <f t="shared" si="76"/>
        <v>14</v>
      </c>
    </row>
    <row r="927" spans="1:13" x14ac:dyDescent="0.2">
      <c r="A927" s="5" t="s">
        <v>8573</v>
      </c>
      <c r="B927" s="2" t="s">
        <v>8566</v>
      </c>
      <c r="C927" s="2" t="s">
        <v>8567</v>
      </c>
      <c r="D927" s="2" t="s">
        <v>8574</v>
      </c>
      <c r="E927" s="2" t="s">
        <v>440</v>
      </c>
      <c r="F927" s="2" t="s">
        <v>336</v>
      </c>
      <c r="G927" s="2" t="s">
        <v>8575</v>
      </c>
      <c r="H927" s="2" t="s">
        <v>8576</v>
      </c>
      <c r="I927" s="2" t="s">
        <v>8570</v>
      </c>
      <c r="J927" s="2" t="s">
        <v>8249</v>
      </c>
      <c r="K927" s="2" t="s">
        <v>19</v>
      </c>
      <c r="L927" s="2" t="str">
        <f t="shared" si="75"/>
        <v>KYB08744753000709</v>
      </c>
      <c r="M927" s="2">
        <f t="shared" si="76"/>
        <v>14</v>
      </c>
    </row>
    <row r="928" spans="1:13" x14ac:dyDescent="0.2">
      <c r="A928" s="5" t="s">
        <v>470</v>
      </c>
      <c r="B928" s="2" t="s">
        <v>8577</v>
      </c>
      <c r="C928" s="2" t="s">
        <v>8578</v>
      </c>
      <c r="D928" s="2" t="s">
        <v>8579</v>
      </c>
      <c r="E928" s="2" t="s">
        <v>61</v>
      </c>
      <c r="F928" s="2" t="s">
        <v>62</v>
      </c>
      <c r="G928" s="2" t="s">
        <v>8325</v>
      </c>
      <c r="H928" s="2" t="s">
        <v>8580</v>
      </c>
      <c r="I928" s="2" t="s">
        <v>8581</v>
      </c>
      <c r="J928" s="2" t="s">
        <v>8249</v>
      </c>
      <c r="K928" s="2" t="s">
        <v>19</v>
      </c>
      <c r="L928" s="2" t="str">
        <f t="shared" si="75"/>
        <v>KYB25127614000402</v>
      </c>
      <c r="M928" s="2">
        <f t="shared" si="76"/>
        <v>14</v>
      </c>
    </row>
    <row r="929" spans="1:13" x14ac:dyDescent="0.2">
      <c r="A929" s="5" t="s">
        <v>8582</v>
      </c>
      <c r="B929" s="2" t="s">
        <v>8583</v>
      </c>
      <c r="C929" s="2" t="s">
        <v>8584</v>
      </c>
      <c r="D929" s="2" t="s">
        <v>8585</v>
      </c>
      <c r="E929" s="2" t="s">
        <v>48</v>
      </c>
      <c r="F929" s="2" t="s">
        <v>24</v>
      </c>
      <c r="G929" s="2" t="s">
        <v>8586</v>
      </c>
      <c r="H929" s="2" t="s">
        <v>8587</v>
      </c>
      <c r="I929" s="2" t="s">
        <v>8588</v>
      </c>
      <c r="J929" s="2" t="s">
        <v>8249</v>
      </c>
      <c r="K929" s="2" t="s">
        <v>19</v>
      </c>
      <c r="L929" s="2" t="str">
        <f t="shared" si="75"/>
        <v>KYB61256996000438</v>
      </c>
      <c r="M929" s="2">
        <f t="shared" si="76"/>
        <v>14</v>
      </c>
    </row>
    <row r="930" spans="1:13" x14ac:dyDescent="0.2">
      <c r="A930" s="5" t="s">
        <v>8589</v>
      </c>
      <c r="B930" s="2" t="s">
        <v>8590</v>
      </c>
      <c r="C930" s="2" t="s">
        <v>8591</v>
      </c>
      <c r="D930" s="2" t="s">
        <v>8592</v>
      </c>
      <c r="E930" s="2" t="s">
        <v>68</v>
      </c>
      <c r="F930" s="2" t="s">
        <v>69</v>
      </c>
      <c r="G930" s="2" t="s">
        <v>8593</v>
      </c>
      <c r="H930" s="2" t="s">
        <v>8594</v>
      </c>
      <c r="I930" s="2" t="s">
        <v>8595</v>
      </c>
      <c r="J930" s="2" t="s">
        <v>8249</v>
      </c>
      <c r="K930" s="2" t="s">
        <v>19</v>
      </c>
      <c r="L930" s="2" t="str">
        <f t="shared" si="75"/>
        <v>KYB16622862000196</v>
      </c>
      <c r="M930" s="2">
        <f t="shared" si="76"/>
        <v>14</v>
      </c>
    </row>
    <row r="931" spans="1:13" x14ac:dyDescent="0.2">
      <c r="A931" s="5" t="s">
        <v>8596</v>
      </c>
      <c r="B931" s="2" t="s">
        <v>8590</v>
      </c>
      <c r="C931" s="2" t="s">
        <v>8591</v>
      </c>
      <c r="D931" s="2" t="s">
        <v>8597</v>
      </c>
      <c r="E931" s="2" t="s">
        <v>68</v>
      </c>
      <c r="F931" s="2" t="s">
        <v>69</v>
      </c>
      <c r="G931" s="2" t="s">
        <v>8598</v>
      </c>
      <c r="H931" s="2" t="s">
        <v>8599</v>
      </c>
      <c r="I931" s="2" t="s">
        <v>8600</v>
      </c>
      <c r="J931" s="2" t="s">
        <v>8249</v>
      </c>
      <c r="K931" s="2" t="s">
        <v>19</v>
      </c>
      <c r="L931" s="2" t="str">
        <f t="shared" si="75"/>
        <v>KYB16622862000358</v>
      </c>
      <c r="M931" s="2">
        <f t="shared" si="76"/>
        <v>14</v>
      </c>
    </row>
    <row r="932" spans="1:13" x14ac:dyDescent="0.2">
      <c r="A932" s="5" t="s">
        <v>8601</v>
      </c>
      <c r="B932" s="2" t="s">
        <v>8590</v>
      </c>
      <c r="C932" s="2" t="s">
        <v>8591</v>
      </c>
      <c r="D932" s="2" t="s">
        <v>8602</v>
      </c>
      <c r="E932" s="2" t="s">
        <v>446</v>
      </c>
      <c r="F932" s="2" t="s">
        <v>69</v>
      </c>
      <c r="G932" s="2" t="s">
        <v>8603</v>
      </c>
      <c r="H932" s="2" t="s">
        <v>8604</v>
      </c>
      <c r="I932" s="2" t="s">
        <v>8605</v>
      </c>
      <c r="J932" s="2" t="s">
        <v>8249</v>
      </c>
      <c r="K932" s="2" t="s">
        <v>19</v>
      </c>
      <c r="L932" s="2" t="str">
        <f t="shared" si="75"/>
        <v>KYB16622862000439</v>
      </c>
      <c r="M932" s="2">
        <f t="shared" si="76"/>
        <v>14</v>
      </c>
    </row>
    <row r="933" spans="1:13" x14ac:dyDescent="0.2">
      <c r="A933" s="5" t="s">
        <v>8606</v>
      </c>
      <c r="B933" s="2" t="s">
        <v>8590</v>
      </c>
      <c r="C933" s="2" t="s">
        <v>8591</v>
      </c>
      <c r="D933" s="2" t="s">
        <v>8607</v>
      </c>
      <c r="E933" s="2" t="s">
        <v>68</v>
      </c>
      <c r="F933" s="2" t="s">
        <v>69</v>
      </c>
      <c r="G933" s="2" t="s">
        <v>8608</v>
      </c>
      <c r="H933" s="2" t="s">
        <v>8599</v>
      </c>
      <c r="I933" s="2" t="s">
        <v>8609</v>
      </c>
      <c r="J933" s="2" t="s">
        <v>8249</v>
      </c>
      <c r="K933" s="2" t="s">
        <v>19</v>
      </c>
      <c r="L933" s="2" t="str">
        <f t="shared" si="75"/>
        <v>KYB16622862000510</v>
      </c>
      <c r="M933" s="2">
        <f t="shared" si="76"/>
        <v>14</v>
      </c>
    </row>
    <row r="934" spans="1:13" x14ac:dyDescent="0.2">
      <c r="A934" s="5" t="s">
        <v>8610</v>
      </c>
      <c r="B934" s="2" t="s">
        <v>8611</v>
      </c>
      <c r="C934" s="2" t="s">
        <v>8532</v>
      </c>
      <c r="D934" s="2" t="s">
        <v>8612</v>
      </c>
      <c r="E934" s="2" t="s">
        <v>410</v>
      </c>
      <c r="F934" s="2" t="s">
        <v>24</v>
      </c>
      <c r="G934" s="2" t="s">
        <v>8613</v>
      </c>
      <c r="H934" s="2" t="s">
        <v>8614</v>
      </c>
      <c r="I934" s="2" t="s">
        <v>8536</v>
      </c>
      <c r="J934" s="2" t="s">
        <v>8249</v>
      </c>
      <c r="K934" s="2" t="s">
        <v>19</v>
      </c>
      <c r="L934" s="2" t="str">
        <f t="shared" si="75"/>
        <v>KYB10619557000169</v>
      </c>
      <c r="M934" s="2">
        <f t="shared" si="76"/>
        <v>14</v>
      </c>
    </row>
    <row r="935" spans="1:13" x14ac:dyDescent="0.2">
      <c r="A935" s="5" t="s">
        <v>8615</v>
      </c>
      <c r="B935" s="2" t="s">
        <v>8611</v>
      </c>
      <c r="C935" s="2" t="s">
        <v>8532</v>
      </c>
      <c r="D935" s="2" t="s">
        <v>8616</v>
      </c>
      <c r="E935" s="2" t="s">
        <v>68</v>
      </c>
      <c r="F935" s="2" t="s">
        <v>69</v>
      </c>
      <c r="G935" s="2" t="s">
        <v>8534</v>
      </c>
      <c r="H935" s="2" t="s">
        <v>8617</v>
      </c>
      <c r="I935" s="2" t="s">
        <v>8536</v>
      </c>
      <c r="J935" s="2" t="s">
        <v>8249</v>
      </c>
      <c r="K935" s="2" t="s">
        <v>19</v>
      </c>
      <c r="L935" s="2" t="str">
        <f t="shared" si="75"/>
        <v>KYB10619557000592</v>
      </c>
      <c r="M935" s="2">
        <f t="shared" si="76"/>
        <v>14</v>
      </c>
    </row>
    <row r="936" spans="1:13" x14ac:dyDescent="0.2">
      <c r="A936" s="5" t="s">
        <v>8618</v>
      </c>
      <c r="B936" s="2" t="s">
        <v>8611</v>
      </c>
      <c r="C936" s="2" t="s">
        <v>8532</v>
      </c>
      <c r="D936" s="2" t="s">
        <v>8619</v>
      </c>
      <c r="E936" s="2" t="s">
        <v>54</v>
      </c>
      <c r="F936" s="2" t="s">
        <v>55</v>
      </c>
      <c r="G936" s="2" t="s">
        <v>8620</v>
      </c>
      <c r="H936" s="2" t="s">
        <v>8544</v>
      </c>
      <c r="I936" s="2" t="s">
        <v>8536</v>
      </c>
      <c r="J936" s="2" t="s">
        <v>8249</v>
      </c>
      <c r="K936" s="2" t="s">
        <v>19</v>
      </c>
      <c r="L936" s="2" t="str">
        <f t="shared" si="75"/>
        <v>KYB10619557000673</v>
      </c>
      <c r="M936" s="2">
        <f t="shared" si="76"/>
        <v>14</v>
      </c>
    </row>
    <row r="937" spans="1:13" x14ac:dyDescent="0.2">
      <c r="A937" s="5" t="s">
        <v>8621</v>
      </c>
      <c r="B937" s="2" t="s">
        <v>8611</v>
      </c>
      <c r="C937" s="2" t="s">
        <v>8532</v>
      </c>
      <c r="D937" s="2" t="s">
        <v>8622</v>
      </c>
      <c r="E937" s="2" t="s">
        <v>102</v>
      </c>
      <c r="F937" s="2" t="s">
        <v>103</v>
      </c>
      <c r="G937" s="2" t="s">
        <v>8539</v>
      </c>
      <c r="H937" s="2" t="s">
        <v>8623</v>
      </c>
      <c r="I937" s="2" t="s">
        <v>8536</v>
      </c>
      <c r="J937" s="2" t="s">
        <v>8249</v>
      </c>
      <c r="K937" s="2" t="s">
        <v>19</v>
      </c>
      <c r="L937" s="2" t="str">
        <f t="shared" si="75"/>
        <v>KYB10619557000835</v>
      </c>
      <c r="M937" s="2">
        <f t="shared" si="76"/>
        <v>14</v>
      </c>
    </row>
    <row r="938" spans="1:13" x14ac:dyDescent="0.2">
      <c r="A938" s="5" t="s">
        <v>8624</v>
      </c>
      <c r="B938" s="2" t="s">
        <v>8625</v>
      </c>
      <c r="C938" s="2" t="s">
        <v>8626</v>
      </c>
      <c r="D938" s="2" t="s">
        <v>8627</v>
      </c>
      <c r="E938" s="2" t="s">
        <v>68</v>
      </c>
      <c r="F938" s="2" t="s">
        <v>69</v>
      </c>
      <c r="G938" s="2" t="s">
        <v>8628</v>
      </c>
      <c r="H938" s="2" t="s">
        <v>8629</v>
      </c>
      <c r="I938" s="2" t="s">
        <v>8630</v>
      </c>
      <c r="J938" s="2" t="s">
        <v>8249</v>
      </c>
      <c r="K938" s="2" t="s">
        <v>19</v>
      </c>
      <c r="L938" s="2" t="str">
        <f t="shared" si="75"/>
        <v>KYB22297971000188</v>
      </c>
      <c r="M938" s="2">
        <f t="shared" si="76"/>
        <v>14</v>
      </c>
    </row>
    <row r="939" spans="1:13" x14ac:dyDescent="0.2">
      <c r="A939" s="5" t="s">
        <v>8631</v>
      </c>
      <c r="B939" s="2" t="s">
        <v>8632</v>
      </c>
      <c r="C939" s="2" t="s">
        <v>8591</v>
      </c>
      <c r="D939" s="2" t="s">
        <v>8633</v>
      </c>
      <c r="E939" s="2" t="s">
        <v>2388</v>
      </c>
      <c r="F939" s="2" t="s">
        <v>69</v>
      </c>
      <c r="G939" s="2" t="s">
        <v>8634</v>
      </c>
      <c r="H939" s="2" t="s">
        <v>8635</v>
      </c>
      <c r="I939" s="2" t="s">
        <v>8636</v>
      </c>
      <c r="J939" s="2" t="s">
        <v>8249</v>
      </c>
      <c r="K939" s="2" t="s">
        <v>19</v>
      </c>
      <c r="L939" s="2" t="str">
        <f t="shared" si="75"/>
        <v>KYB07529832000149</v>
      </c>
      <c r="M939" s="2">
        <f t="shared" si="76"/>
        <v>14</v>
      </c>
    </row>
    <row r="940" spans="1:13" x14ac:dyDescent="0.2">
      <c r="A940" s="5" t="s">
        <v>8637</v>
      </c>
      <c r="B940" s="2" t="s">
        <v>8632</v>
      </c>
      <c r="C940" s="2" t="s">
        <v>8591</v>
      </c>
      <c r="D940" s="2" t="s">
        <v>8638</v>
      </c>
      <c r="E940" s="2" t="s">
        <v>8639</v>
      </c>
      <c r="F940" s="2" t="s">
        <v>69</v>
      </c>
      <c r="G940" s="2" t="s">
        <v>8640</v>
      </c>
      <c r="H940" s="2" t="s">
        <v>8599</v>
      </c>
      <c r="I940" s="2" t="s">
        <v>8641</v>
      </c>
      <c r="J940" s="2" t="s">
        <v>8249</v>
      </c>
      <c r="K940" s="2" t="s">
        <v>19</v>
      </c>
      <c r="L940" s="2" t="str">
        <f t="shared" si="75"/>
        <v>KYB07529832000220</v>
      </c>
      <c r="M940" s="2">
        <f t="shared" si="76"/>
        <v>14</v>
      </c>
    </row>
    <row r="941" spans="1:13" x14ac:dyDescent="0.2">
      <c r="A941" s="5" t="s">
        <v>8642</v>
      </c>
      <c r="B941" s="2" t="s">
        <v>8643</v>
      </c>
      <c r="C941" s="2" t="s">
        <v>8644</v>
      </c>
      <c r="D941" s="2" t="s">
        <v>8645</v>
      </c>
      <c r="E941" s="2" t="s">
        <v>748</v>
      </c>
      <c r="F941" s="2" t="s">
        <v>129</v>
      </c>
      <c r="G941" s="2" t="s">
        <v>8646</v>
      </c>
      <c r="H941" s="2" t="s">
        <v>8647</v>
      </c>
      <c r="I941" s="2" t="s">
        <v>8379</v>
      </c>
      <c r="J941" s="2" t="s">
        <v>8249</v>
      </c>
      <c r="K941" s="2" t="s">
        <v>19</v>
      </c>
      <c r="L941" s="2" t="str">
        <f t="shared" si="75"/>
        <v>KYB09358114000182</v>
      </c>
      <c r="M941" s="2">
        <f t="shared" si="76"/>
        <v>14</v>
      </c>
    </row>
    <row r="942" spans="1:13" x14ac:dyDescent="0.2">
      <c r="A942" s="5" t="s">
        <v>8648</v>
      </c>
      <c r="B942" s="2" t="s">
        <v>8643</v>
      </c>
      <c r="C942" s="2" t="s">
        <v>8644</v>
      </c>
      <c r="D942" s="2" t="s">
        <v>8649</v>
      </c>
      <c r="E942" s="2" t="s">
        <v>758</v>
      </c>
      <c r="F942" s="2" t="s">
        <v>142</v>
      </c>
      <c r="G942" s="2" t="s">
        <v>8650</v>
      </c>
      <c r="H942" s="2" t="s">
        <v>8651</v>
      </c>
      <c r="I942" s="2" t="s">
        <v>8379</v>
      </c>
      <c r="J942" s="2" t="s">
        <v>8249</v>
      </c>
      <c r="K942" s="2" t="s">
        <v>19</v>
      </c>
      <c r="L942" s="2" t="str">
        <f t="shared" si="75"/>
        <v>KYB09358114000263</v>
      </c>
      <c r="M942" s="2">
        <f t="shared" si="76"/>
        <v>14</v>
      </c>
    </row>
    <row r="943" spans="1:13" x14ac:dyDescent="0.2">
      <c r="A943" s="5" t="s">
        <v>8652</v>
      </c>
      <c r="B943" s="2" t="s">
        <v>8653</v>
      </c>
      <c r="C943" s="2" t="s">
        <v>8654</v>
      </c>
      <c r="D943" s="2" t="s">
        <v>8655</v>
      </c>
      <c r="E943" s="2" t="s">
        <v>42</v>
      </c>
      <c r="F943" s="2" t="s">
        <v>30</v>
      </c>
      <c r="G943" s="2" t="s">
        <v>8656</v>
      </c>
      <c r="H943" s="2" t="s">
        <v>8657</v>
      </c>
      <c r="I943" s="2" t="s">
        <v>8536</v>
      </c>
      <c r="J943" s="2" t="s">
        <v>8249</v>
      </c>
      <c r="K943" s="2" t="s">
        <v>19</v>
      </c>
      <c r="L943" s="2" t="str">
        <f t="shared" si="75"/>
        <v>KYB55847057000708</v>
      </c>
      <c r="M943" s="2">
        <f t="shared" si="76"/>
        <v>14</v>
      </c>
    </row>
    <row r="944" spans="1:13" x14ac:dyDescent="0.2">
      <c r="A944" s="5" t="s">
        <v>8658</v>
      </c>
      <c r="B944" s="2" t="s">
        <v>8653</v>
      </c>
      <c r="C944" s="2" t="s">
        <v>8654</v>
      </c>
      <c r="D944" s="2" t="s">
        <v>8659</v>
      </c>
      <c r="E944" s="2" t="s">
        <v>267</v>
      </c>
      <c r="F944" s="2" t="s">
        <v>30</v>
      </c>
      <c r="G944" s="2" t="s">
        <v>8660</v>
      </c>
      <c r="H944" s="2" t="s">
        <v>8661</v>
      </c>
      <c r="I944" s="2" t="s">
        <v>8536</v>
      </c>
      <c r="J944" s="2" t="s">
        <v>8249</v>
      </c>
      <c r="K944" s="2" t="s">
        <v>19</v>
      </c>
      <c r="L944" s="2" t="str">
        <f t="shared" si="75"/>
        <v>KYB55847057000899</v>
      </c>
      <c r="M944" s="2">
        <f t="shared" si="76"/>
        <v>14</v>
      </c>
    </row>
    <row r="945" spans="1:13" x14ac:dyDescent="0.2">
      <c r="A945" s="5" t="s">
        <v>8662</v>
      </c>
      <c r="B945" s="2" t="s">
        <v>8653</v>
      </c>
      <c r="C945" s="2" t="s">
        <v>8654</v>
      </c>
      <c r="D945" s="2" t="s">
        <v>8663</v>
      </c>
      <c r="E945" s="2" t="s">
        <v>498</v>
      </c>
      <c r="F945" s="2" t="s">
        <v>24</v>
      </c>
      <c r="G945" s="2" t="s">
        <v>8664</v>
      </c>
      <c r="H945" s="2" t="s">
        <v>8665</v>
      </c>
      <c r="I945" s="2" t="s">
        <v>8536</v>
      </c>
      <c r="J945" s="2" t="s">
        <v>8249</v>
      </c>
      <c r="K945" s="2" t="s">
        <v>19</v>
      </c>
      <c r="L945" s="2" t="str">
        <f t="shared" si="75"/>
        <v>KYB55847057001194</v>
      </c>
      <c r="M945" s="2">
        <f t="shared" si="76"/>
        <v>14</v>
      </c>
    </row>
    <row r="946" spans="1:13" x14ac:dyDescent="0.2">
      <c r="A946" s="5" t="s">
        <v>8666</v>
      </c>
      <c r="B946" s="2" t="s">
        <v>8653</v>
      </c>
      <c r="C946" s="2" t="s">
        <v>8654</v>
      </c>
      <c r="D946" s="2" t="s">
        <v>8667</v>
      </c>
      <c r="E946" s="2" t="s">
        <v>408</v>
      </c>
      <c r="F946" s="2" t="s">
        <v>24</v>
      </c>
      <c r="G946" s="2" t="s">
        <v>8668</v>
      </c>
      <c r="H946" s="2" t="s">
        <v>8669</v>
      </c>
      <c r="I946" s="2" t="s">
        <v>8536</v>
      </c>
      <c r="J946" s="2" t="s">
        <v>8249</v>
      </c>
      <c r="K946" s="2" t="s">
        <v>19</v>
      </c>
      <c r="L946" s="2" t="str">
        <f t="shared" si="75"/>
        <v>KYB55847057001003</v>
      </c>
      <c r="M946" s="2">
        <f t="shared" si="76"/>
        <v>14</v>
      </c>
    </row>
    <row r="947" spans="1:13" x14ac:dyDescent="0.2">
      <c r="A947" s="5" t="s">
        <v>8670</v>
      </c>
      <c r="B947" s="2" t="s">
        <v>8653</v>
      </c>
      <c r="C947" s="2" t="s">
        <v>8654</v>
      </c>
      <c r="D947" s="2" t="s">
        <v>8671</v>
      </c>
      <c r="E947" s="2" t="s">
        <v>54</v>
      </c>
      <c r="F947" s="2" t="s">
        <v>55</v>
      </c>
      <c r="G947" s="2" t="s">
        <v>8672</v>
      </c>
      <c r="H947" s="2" t="s">
        <v>8673</v>
      </c>
      <c r="I947" s="2" t="s">
        <v>8536</v>
      </c>
      <c r="J947" s="2" t="s">
        <v>8249</v>
      </c>
      <c r="K947" s="2" t="s">
        <v>19</v>
      </c>
      <c r="L947" s="2" t="str">
        <f t="shared" si="75"/>
        <v>KYB55847057000627</v>
      </c>
      <c r="M947" s="2">
        <f t="shared" si="76"/>
        <v>14</v>
      </c>
    </row>
    <row r="948" spans="1:13" x14ac:dyDescent="0.2">
      <c r="A948" s="5" t="s">
        <v>8674</v>
      </c>
      <c r="B948" s="2" t="s">
        <v>8653</v>
      </c>
      <c r="C948" s="2" t="s">
        <v>8654</v>
      </c>
      <c r="D948" s="2" t="s">
        <v>8675</v>
      </c>
      <c r="E948" s="2" t="s">
        <v>154</v>
      </c>
      <c r="F948" s="2" t="s">
        <v>24</v>
      </c>
      <c r="G948" s="2" t="s">
        <v>8676</v>
      </c>
      <c r="H948" s="2" t="s">
        <v>8677</v>
      </c>
      <c r="I948" s="2" t="s">
        <v>8536</v>
      </c>
      <c r="J948" s="2" t="s">
        <v>8249</v>
      </c>
      <c r="K948" s="2" t="s">
        <v>19</v>
      </c>
      <c r="L948" s="2" t="str">
        <f t="shared" si="75"/>
        <v>KYB55847057001275</v>
      </c>
      <c r="M948" s="2">
        <f t="shared" si="76"/>
        <v>14</v>
      </c>
    </row>
    <row r="949" spans="1:13" x14ac:dyDescent="0.2">
      <c r="A949" s="5" t="s">
        <v>8678</v>
      </c>
      <c r="B949" s="2" t="s">
        <v>8653</v>
      </c>
      <c r="C949" s="2" t="s">
        <v>8654</v>
      </c>
      <c r="D949" s="2" t="s">
        <v>8679</v>
      </c>
      <c r="E949" s="2" t="s">
        <v>407</v>
      </c>
      <c r="F949" s="2" t="s">
        <v>110</v>
      </c>
      <c r="G949" s="2" t="s">
        <v>8680</v>
      </c>
      <c r="H949" s="2" t="s">
        <v>8681</v>
      </c>
      <c r="I949" s="2" t="s">
        <v>8536</v>
      </c>
      <c r="J949" s="2" t="s">
        <v>8249</v>
      </c>
      <c r="K949" s="2" t="s">
        <v>19</v>
      </c>
      <c r="L949" s="2" t="str">
        <f t="shared" si="75"/>
        <v>KYB55847057000384</v>
      </c>
      <c r="M949" s="2">
        <f t="shared" si="76"/>
        <v>14</v>
      </c>
    </row>
    <row r="950" spans="1:13" x14ac:dyDescent="0.2">
      <c r="A950" s="5" t="s">
        <v>8682</v>
      </c>
      <c r="B950" s="2" t="s">
        <v>8653</v>
      </c>
      <c r="C950" s="2" t="s">
        <v>8654</v>
      </c>
      <c r="D950" s="2" t="s">
        <v>8683</v>
      </c>
      <c r="E950" s="2" t="s">
        <v>122</v>
      </c>
      <c r="F950" s="2" t="s">
        <v>16</v>
      </c>
      <c r="G950" s="2" t="s">
        <v>8684</v>
      </c>
      <c r="H950" s="2" t="s">
        <v>8685</v>
      </c>
      <c r="I950" s="2" t="s">
        <v>8536</v>
      </c>
      <c r="J950" s="2" t="s">
        <v>8249</v>
      </c>
      <c r="K950" s="2" t="s">
        <v>19</v>
      </c>
      <c r="L950" s="2" t="str">
        <f t="shared" si="75"/>
        <v>KYB55847057000546</v>
      </c>
      <c r="M950" s="2">
        <f t="shared" si="76"/>
        <v>14</v>
      </c>
    </row>
    <row r="951" spans="1:13" x14ac:dyDescent="0.2">
      <c r="A951" s="5" t="s">
        <v>8686</v>
      </c>
      <c r="B951" s="2" t="s">
        <v>8653</v>
      </c>
      <c r="C951" s="2" t="s">
        <v>8654</v>
      </c>
      <c r="D951" s="2" t="s">
        <v>8687</v>
      </c>
      <c r="E951" s="2" t="s">
        <v>116</v>
      </c>
      <c r="F951" s="2" t="s">
        <v>16</v>
      </c>
      <c r="G951" s="2" t="s">
        <v>8688</v>
      </c>
      <c r="H951" s="2" t="s">
        <v>8689</v>
      </c>
      <c r="I951" s="2" t="s">
        <v>8536</v>
      </c>
      <c r="J951" s="2" t="s">
        <v>8249</v>
      </c>
      <c r="K951" s="2" t="s">
        <v>19</v>
      </c>
      <c r="L951" s="2" t="str">
        <f t="shared" si="75"/>
        <v>KYB55847057000970</v>
      </c>
      <c r="M951" s="2">
        <f t="shared" si="76"/>
        <v>14</v>
      </c>
    </row>
    <row r="952" spans="1:13" x14ac:dyDescent="0.2">
      <c r="A952" s="5" t="s">
        <v>8690</v>
      </c>
      <c r="B952" s="2" t="s">
        <v>8653</v>
      </c>
      <c r="C952" s="2" t="s">
        <v>8654</v>
      </c>
      <c r="D952" s="2" t="s">
        <v>8691</v>
      </c>
      <c r="E952" s="2" t="s">
        <v>378</v>
      </c>
      <c r="F952" s="2" t="s">
        <v>89</v>
      </c>
      <c r="G952" s="2" t="s">
        <v>8692</v>
      </c>
      <c r="H952" s="2" t="s">
        <v>8693</v>
      </c>
      <c r="I952" s="2" t="s">
        <v>8536</v>
      </c>
      <c r="J952" s="2" t="s">
        <v>8249</v>
      </c>
      <c r="K952" s="2" t="s">
        <v>19</v>
      </c>
      <c r="L952" s="2" t="str">
        <f t="shared" si="75"/>
        <v>KYB55847057001518</v>
      </c>
      <c r="M952" s="2">
        <f t="shared" si="76"/>
        <v>14</v>
      </c>
    </row>
    <row r="953" spans="1:13" x14ac:dyDescent="0.2">
      <c r="A953" s="5" t="s">
        <v>8694</v>
      </c>
      <c r="B953" s="2" t="s">
        <v>8653</v>
      </c>
      <c r="C953" s="2" t="s">
        <v>8654</v>
      </c>
      <c r="D953" s="2" t="s">
        <v>8695</v>
      </c>
      <c r="E953" s="2" t="s">
        <v>304</v>
      </c>
      <c r="F953" s="2" t="s">
        <v>24</v>
      </c>
      <c r="G953" s="2" t="s">
        <v>8348</v>
      </c>
      <c r="H953" s="2" t="s">
        <v>8696</v>
      </c>
      <c r="I953" s="2" t="s">
        <v>8536</v>
      </c>
      <c r="J953" s="2" t="s">
        <v>8249</v>
      </c>
      <c r="K953" s="2" t="s">
        <v>19</v>
      </c>
      <c r="L953" s="2" t="str">
        <f t="shared" si="75"/>
        <v>KYB55847057001356</v>
      </c>
      <c r="M953" s="2">
        <f t="shared" si="76"/>
        <v>14</v>
      </c>
    </row>
    <row r="954" spans="1:13" x14ac:dyDescent="0.2">
      <c r="A954" s="5" t="s">
        <v>8697</v>
      </c>
      <c r="B954" s="2" t="s">
        <v>8653</v>
      </c>
      <c r="C954" s="2" t="s">
        <v>8654</v>
      </c>
      <c r="D954" s="2" t="s">
        <v>8698</v>
      </c>
      <c r="E954" s="2" t="s">
        <v>8699</v>
      </c>
      <c r="F954" s="2" t="s">
        <v>24</v>
      </c>
      <c r="G954" s="2" t="s">
        <v>8700</v>
      </c>
      <c r="H954" s="2" t="s">
        <v>8701</v>
      </c>
      <c r="I954" s="2" t="s">
        <v>8536</v>
      </c>
      <c r="J954" s="2" t="s">
        <v>8249</v>
      </c>
      <c r="K954" s="2" t="s">
        <v>19</v>
      </c>
      <c r="L954" s="2" t="str">
        <f t="shared" si="75"/>
        <v>KYB55847057002085</v>
      </c>
      <c r="M954" s="2">
        <f t="shared" si="76"/>
        <v>14</v>
      </c>
    </row>
    <row r="955" spans="1:13" x14ac:dyDescent="0.2">
      <c r="A955" s="5" t="s">
        <v>8702</v>
      </c>
      <c r="B955" s="2" t="s">
        <v>8653</v>
      </c>
      <c r="C955" s="2" t="s">
        <v>8654</v>
      </c>
      <c r="D955" s="2" t="s">
        <v>8703</v>
      </c>
      <c r="E955" s="2" t="s">
        <v>5353</v>
      </c>
      <c r="F955" s="2" t="s">
        <v>69</v>
      </c>
      <c r="G955" s="2" t="s">
        <v>8704</v>
      </c>
      <c r="H955" s="2" t="s">
        <v>8705</v>
      </c>
      <c r="I955" s="2" t="s">
        <v>8536</v>
      </c>
      <c r="J955" s="2" t="s">
        <v>8249</v>
      </c>
      <c r="K955" s="2" t="s">
        <v>19</v>
      </c>
      <c r="L955" s="2" t="str">
        <f t="shared" si="75"/>
        <v>KYB55847057001607</v>
      </c>
      <c r="M955" s="2">
        <f t="shared" si="76"/>
        <v>14</v>
      </c>
    </row>
    <row r="956" spans="1:13" x14ac:dyDescent="0.2">
      <c r="A956" s="5" t="s">
        <v>8706</v>
      </c>
      <c r="B956" s="2" t="s">
        <v>8653</v>
      </c>
      <c r="C956" s="2" t="s">
        <v>8654</v>
      </c>
      <c r="D956" s="2" t="s">
        <v>8707</v>
      </c>
      <c r="E956" s="2" t="s">
        <v>61</v>
      </c>
      <c r="F956" s="2" t="s">
        <v>62</v>
      </c>
      <c r="G956" s="2" t="s">
        <v>8708</v>
      </c>
      <c r="H956" s="2" t="s">
        <v>8709</v>
      </c>
      <c r="I956" s="2" t="s">
        <v>8536</v>
      </c>
      <c r="J956" s="2" t="s">
        <v>8249</v>
      </c>
      <c r="K956" s="2" t="s">
        <v>19</v>
      </c>
      <c r="L956" s="2" t="str">
        <f t="shared" si="75"/>
        <v>KYB55847057001780</v>
      </c>
      <c r="M956" s="2">
        <f t="shared" si="76"/>
        <v>14</v>
      </c>
    </row>
    <row r="957" spans="1:13" x14ac:dyDescent="0.2">
      <c r="A957" s="5" t="s">
        <v>8710</v>
      </c>
      <c r="B957" s="2" t="s">
        <v>8653</v>
      </c>
      <c r="C957" s="2" t="s">
        <v>8654</v>
      </c>
      <c r="D957" s="2" t="s">
        <v>8711</v>
      </c>
      <c r="E957" s="2" t="s">
        <v>230</v>
      </c>
      <c r="F957" s="2" t="s">
        <v>35</v>
      </c>
      <c r="G957" s="2" t="s">
        <v>8712</v>
      </c>
      <c r="H957" s="2" t="s">
        <v>8544</v>
      </c>
      <c r="I957" s="2" t="s">
        <v>8536</v>
      </c>
      <c r="J957" s="2" t="s">
        <v>8249</v>
      </c>
      <c r="K957" s="2" t="s">
        <v>19</v>
      </c>
      <c r="L957" s="2" t="str">
        <f t="shared" si="75"/>
        <v>KYB55847057001941</v>
      </c>
      <c r="M957" s="2">
        <f t="shared" si="76"/>
        <v>14</v>
      </c>
    </row>
    <row r="958" spans="1:13" x14ac:dyDescent="0.2">
      <c r="A958" s="5" t="s">
        <v>8713</v>
      </c>
      <c r="B958" s="2" t="s">
        <v>8653</v>
      </c>
      <c r="C958" s="2" t="s">
        <v>8654</v>
      </c>
      <c r="D958" s="2" t="s">
        <v>8714</v>
      </c>
      <c r="E958" s="2" t="s">
        <v>23</v>
      </c>
      <c r="F958" s="2" t="s">
        <v>24</v>
      </c>
      <c r="G958" s="2" t="s">
        <v>8715</v>
      </c>
      <c r="H958" s="2" t="s">
        <v>8716</v>
      </c>
      <c r="I958" s="2" t="s">
        <v>8536</v>
      </c>
      <c r="J958" s="2" t="s">
        <v>8249</v>
      </c>
      <c r="K958" s="2" t="s">
        <v>19</v>
      </c>
      <c r="L958" s="2" t="str">
        <f t="shared" si="75"/>
        <v>KYB55847057002328</v>
      </c>
      <c r="M958" s="2">
        <f t="shared" si="76"/>
        <v>14</v>
      </c>
    </row>
    <row r="959" spans="1:13" x14ac:dyDescent="0.2">
      <c r="A959" s="5" t="s">
        <v>8717</v>
      </c>
      <c r="B959" s="2" t="s">
        <v>8653</v>
      </c>
      <c r="C959" s="2" t="s">
        <v>8654</v>
      </c>
      <c r="D959" s="2" t="s">
        <v>8718</v>
      </c>
      <c r="E959" s="2" t="s">
        <v>423</v>
      </c>
      <c r="F959" s="2" t="s">
        <v>424</v>
      </c>
      <c r="G959" s="2" t="s">
        <v>8719</v>
      </c>
      <c r="H959" s="2" t="s">
        <v>8720</v>
      </c>
      <c r="I959" s="2" t="s">
        <v>8536</v>
      </c>
      <c r="J959" s="2" t="s">
        <v>8249</v>
      </c>
      <c r="K959" s="2" t="s">
        <v>19</v>
      </c>
      <c r="L959" s="2" t="str">
        <f t="shared" si="75"/>
        <v>KYB55847057002590</v>
      </c>
      <c r="M959" s="2">
        <f t="shared" si="76"/>
        <v>14</v>
      </c>
    </row>
    <row r="960" spans="1:13" x14ac:dyDescent="0.2">
      <c r="A960" s="5" t="s">
        <v>8721</v>
      </c>
      <c r="B960" s="2" t="s">
        <v>8653</v>
      </c>
      <c r="C960" s="2" t="s">
        <v>8654</v>
      </c>
      <c r="D960" s="2" t="s">
        <v>8722</v>
      </c>
      <c r="E960" s="2" t="s">
        <v>122</v>
      </c>
      <c r="F960" s="2" t="s">
        <v>16</v>
      </c>
      <c r="G960" s="2" t="s">
        <v>8723</v>
      </c>
      <c r="H960" s="2" t="s">
        <v>8544</v>
      </c>
      <c r="I960" s="2" t="s">
        <v>8536</v>
      </c>
      <c r="J960" s="2" t="s">
        <v>8249</v>
      </c>
      <c r="K960" s="2" t="s">
        <v>19</v>
      </c>
      <c r="L960" s="2" t="str">
        <f t="shared" si="75"/>
        <v>KYB55847057002751</v>
      </c>
      <c r="M960" s="2">
        <f t="shared" si="76"/>
        <v>14</v>
      </c>
    </row>
    <row r="961" spans="1:13" x14ac:dyDescent="0.2">
      <c r="A961" s="5" t="s">
        <v>8724</v>
      </c>
      <c r="B961" s="2" t="s">
        <v>8653</v>
      </c>
      <c r="C961" s="2" t="s">
        <v>8654</v>
      </c>
      <c r="D961" s="2" t="s">
        <v>8725</v>
      </c>
      <c r="E961" s="2" t="s">
        <v>95</v>
      </c>
      <c r="F961" s="2" t="s">
        <v>96</v>
      </c>
      <c r="G961" s="2" t="s">
        <v>8726</v>
      </c>
      <c r="H961" s="2" t="s">
        <v>8544</v>
      </c>
      <c r="I961" s="2" t="s">
        <v>8536</v>
      </c>
      <c r="J961" s="2" t="s">
        <v>8249</v>
      </c>
      <c r="K961" s="2" t="s">
        <v>19</v>
      </c>
      <c r="L961" s="2" t="str">
        <f t="shared" si="75"/>
        <v>KYB55847057002913</v>
      </c>
      <c r="M961" s="2">
        <f t="shared" si="76"/>
        <v>14</v>
      </c>
    </row>
    <row r="962" spans="1:13" x14ac:dyDescent="0.2">
      <c r="A962" s="5" t="s">
        <v>8727</v>
      </c>
      <c r="B962" s="2" t="s">
        <v>8653</v>
      </c>
      <c r="C962" s="2" t="s">
        <v>8654</v>
      </c>
      <c r="D962" s="2" t="s">
        <v>8728</v>
      </c>
      <c r="E962" s="2" t="s">
        <v>517</v>
      </c>
      <c r="F962" s="2" t="s">
        <v>16</v>
      </c>
      <c r="G962" s="2" t="s">
        <v>8729</v>
      </c>
      <c r="H962" s="2" t="s">
        <v>8544</v>
      </c>
      <c r="I962" s="2" t="s">
        <v>8536</v>
      </c>
      <c r="J962" s="2" t="s">
        <v>8249</v>
      </c>
      <c r="K962" s="2" t="s">
        <v>19</v>
      </c>
      <c r="L962" s="2" t="str">
        <f t="shared" si="75"/>
        <v>KYB55847057002832</v>
      </c>
      <c r="M962" s="2">
        <f t="shared" si="76"/>
        <v>14</v>
      </c>
    </row>
    <row r="963" spans="1:13" x14ac:dyDescent="0.2">
      <c r="A963" s="5" t="s">
        <v>8730</v>
      </c>
      <c r="B963" s="2" t="s">
        <v>8653</v>
      </c>
      <c r="C963" s="2" t="s">
        <v>8654</v>
      </c>
      <c r="D963" s="2" t="s">
        <v>8731</v>
      </c>
      <c r="E963" s="2" t="s">
        <v>446</v>
      </c>
      <c r="F963" s="2" t="s">
        <v>69</v>
      </c>
      <c r="G963" s="2" t="s">
        <v>8732</v>
      </c>
      <c r="H963" s="2" t="s">
        <v>8544</v>
      </c>
      <c r="I963" s="2" t="s">
        <v>8536</v>
      </c>
      <c r="J963" s="2" t="s">
        <v>8249</v>
      </c>
      <c r="K963" s="2" t="s">
        <v>19</v>
      </c>
      <c r="L963" s="2" t="str">
        <f t="shared" si="75"/>
        <v>KYB55847057003057</v>
      </c>
      <c r="M963" s="2">
        <f t="shared" si="76"/>
        <v>14</v>
      </c>
    </row>
    <row r="964" spans="1:13" x14ac:dyDescent="0.2">
      <c r="A964" s="5" t="s">
        <v>8733</v>
      </c>
      <c r="B964" s="2" t="s">
        <v>8653</v>
      </c>
      <c r="C964" s="2" t="s">
        <v>8654</v>
      </c>
      <c r="D964" s="2" t="s">
        <v>8734</v>
      </c>
      <c r="E964" s="2" t="s">
        <v>148</v>
      </c>
      <c r="F964" s="2" t="s">
        <v>69</v>
      </c>
      <c r="G964" s="2" t="s">
        <v>8735</v>
      </c>
      <c r="H964" s="2" t="s">
        <v>8736</v>
      </c>
      <c r="I964" s="2" t="s">
        <v>8536</v>
      </c>
      <c r="J964" s="2" t="s">
        <v>8249</v>
      </c>
      <c r="K964" s="2" t="s">
        <v>19</v>
      </c>
      <c r="L964" s="2" t="str">
        <f t="shared" si="75"/>
        <v>KYB55847057002409</v>
      </c>
      <c r="M964" s="2">
        <f t="shared" si="76"/>
        <v>14</v>
      </c>
    </row>
    <row r="965" spans="1:13" x14ac:dyDescent="0.2">
      <c r="A965" s="5" t="s">
        <v>665</v>
      </c>
      <c r="B965" s="2" t="s">
        <v>8737</v>
      </c>
      <c r="C965" s="2" t="s">
        <v>8738</v>
      </c>
      <c r="D965" s="2" t="s">
        <v>8739</v>
      </c>
      <c r="E965" s="2" t="s">
        <v>154</v>
      </c>
      <c r="F965" s="2" t="s">
        <v>24</v>
      </c>
      <c r="G965" s="2" t="s">
        <v>8740</v>
      </c>
      <c r="H965" s="2" t="s">
        <v>8741</v>
      </c>
      <c r="I965" s="2" t="s">
        <v>8742</v>
      </c>
      <c r="J965" s="2" t="s">
        <v>8249</v>
      </c>
      <c r="K965" s="2" t="s">
        <v>19</v>
      </c>
      <c r="L965" s="2" t="str">
        <f t="shared" si="75"/>
        <v>KYB03719858000107</v>
      </c>
      <c r="M965" s="2">
        <f t="shared" si="76"/>
        <v>14</v>
      </c>
    </row>
    <row r="966" spans="1:13" x14ac:dyDescent="0.2">
      <c r="A966" s="5" t="s">
        <v>6501</v>
      </c>
      <c r="B966" s="2" t="s">
        <v>8737</v>
      </c>
      <c r="C966" s="2" t="s">
        <v>8738</v>
      </c>
      <c r="D966" s="2" t="s">
        <v>8743</v>
      </c>
      <c r="E966" s="2" t="s">
        <v>4246</v>
      </c>
      <c r="F966" s="2" t="s">
        <v>62</v>
      </c>
      <c r="G966" s="2" t="s">
        <v>8744</v>
      </c>
      <c r="H966" s="2" t="s">
        <v>8745</v>
      </c>
      <c r="I966" s="2" t="s">
        <v>8742</v>
      </c>
      <c r="J966" s="2" t="s">
        <v>8249</v>
      </c>
      <c r="K966" s="2" t="s">
        <v>19</v>
      </c>
      <c r="L966" s="2" t="str">
        <f t="shared" si="75"/>
        <v>KYB03719858001090</v>
      </c>
      <c r="M966" s="2">
        <f t="shared" si="76"/>
        <v>14</v>
      </c>
    </row>
    <row r="967" spans="1:13" x14ac:dyDescent="0.2">
      <c r="A967" s="5" t="s">
        <v>8760</v>
      </c>
      <c r="B967" s="2" t="s">
        <v>8761</v>
      </c>
      <c r="C967" s="2" t="s">
        <v>8762</v>
      </c>
      <c r="D967" s="2" t="s">
        <v>8763</v>
      </c>
      <c r="E967" s="2" t="s">
        <v>179</v>
      </c>
      <c r="F967" s="2" t="s">
        <v>180</v>
      </c>
      <c r="G967" s="2" t="s">
        <v>8764</v>
      </c>
      <c r="H967" s="2" t="s">
        <v>8765</v>
      </c>
      <c r="I967" s="2" t="s">
        <v>8766</v>
      </c>
      <c r="J967" s="2" t="s">
        <v>8249</v>
      </c>
      <c r="K967" s="2" t="s">
        <v>19</v>
      </c>
      <c r="L967" s="2" t="str">
        <f t="shared" si="75"/>
        <v>KYB01907433000198</v>
      </c>
      <c r="M967" s="2">
        <f t="shared" si="76"/>
        <v>14</v>
      </c>
    </row>
    <row r="968" spans="1:13" x14ac:dyDescent="0.2">
      <c r="A968" s="5" t="s">
        <v>6078</v>
      </c>
      <c r="B968" s="2" t="s">
        <v>8767</v>
      </c>
      <c r="C968" s="2" t="s">
        <v>8768</v>
      </c>
      <c r="D968" s="2" t="s">
        <v>8769</v>
      </c>
      <c r="E968" s="2" t="s">
        <v>763</v>
      </c>
      <c r="F968" s="2" t="s">
        <v>180</v>
      </c>
      <c r="G968" s="2" t="s">
        <v>8770</v>
      </c>
      <c r="H968" s="2" t="s">
        <v>8771</v>
      </c>
      <c r="I968" s="2" t="s">
        <v>8772</v>
      </c>
      <c r="J968" s="2" t="s">
        <v>8249</v>
      </c>
      <c r="K968" s="2" t="s">
        <v>19</v>
      </c>
      <c r="L968" s="2" t="str">
        <f t="shared" si="75"/>
        <v>KYB05215132000154</v>
      </c>
      <c r="M968" s="2">
        <f t="shared" si="76"/>
        <v>14</v>
      </c>
    </row>
    <row r="969" spans="1:13" x14ac:dyDescent="0.2">
      <c r="A969" s="5" t="s">
        <v>8773</v>
      </c>
      <c r="B969" s="2" t="s">
        <v>8767</v>
      </c>
      <c r="C969" s="2" t="s">
        <v>8768</v>
      </c>
      <c r="D969" s="2" t="s">
        <v>8774</v>
      </c>
      <c r="E969" s="2" t="s">
        <v>394</v>
      </c>
      <c r="F969" s="2" t="s">
        <v>395</v>
      </c>
      <c r="G969" s="2" t="s">
        <v>8775</v>
      </c>
      <c r="H969" s="2" t="s">
        <v>8776</v>
      </c>
      <c r="I969" s="2" t="s">
        <v>8777</v>
      </c>
      <c r="J969" s="2" t="s">
        <v>8249</v>
      </c>
      <c r="K969" s="2" t="s">
        <v>19</v>
      </c>
      <c r="L969" s="2" t="str">
        <f t="shared" si="75"/>
        <v>KYB05215132004060</v>
      </c>
      <c r="M969" s="2">
        <f t="shared" si="76"/>
        <v>14</v>
      </c>
    </row>
    <row r="970" spans="1:13" x14ac:dyDescent="0.2">
      <c r="A970" s="5" t="s">
        <v>5265</v>
      </c>
      <c r="B970" s="2" t="s">
        <v>8778</v>
      </c>
      <c r="C970" s="2" t="s">
        <v>8430</v>
      </c>
      <c r="D970" s="2" t="s">
        <v>8779</v>
      </c>
      <c r="E970" s="2" t="s">
        <v>388</v>
      </c>
      <c r="F970" s="2" t="s">
        <v>389</v>
      </c>
      <c r="G970" s="2" t="s">
        <v>3747</v>
      </c>
      <c r="H970" s="2" t="s">
        <v>8780</v>
      </c>
      <c r="I970" s="2" t="s">
        <v>8781</v>
      </c>
      <c r="J970" s="2" t="s">
        <v>8249</v>
      </c>
      <c r="K970" s="2" t="s">
        <v>19</v>
      </c>
      <c r="L970" s="2" t="str">
        <f t="shared" si="75"/>
        <v>KYB11673145000765</v>
      </c>
      <c r="M970" s="2">
        <f t="shared" si="76"/>
        <v>14</v>
      </c>
    </row>
    <row r="971" spans="1:13" x14ac:dyDescent="0.2">
      <c r="A971" s="5" t="s">
        <v>8782</v>
      </c>
      <c r="B971" s="2" t="s">
        <v>8783</v>
      </c>
      <c r="C971" s="2" t="s">
        <v>8430</v>
      </c>
      <c r="D971" s="2" t="s">
        <v>8784</v>
      </c>
      <c r="E971" s="2" t="s">
        <v>402</v>
      </c>
      <c r="F971" s="2" t="s">
        <v>403</v>
      </c>
      <c r="G971" s="2" t="s">
        <v>8785</v>
      </c>
      <c r="H971" s="2" t="s">
        <v>8786</v>
      </c>
      <c r="I971" s="2" t="s">
        <v>8787</v>
      </c>
      <c r="J971" s="2" t="s">
        <v>8249</v>
      </c>
      <c r="K971" s="2" t="s">
        <v>19</v>
      </c>
      <c r="L971" s="2" t="str">
        <f t="shared" si="75"/>
        <v>KYB11673145001494</v>
      </c>
      <c r="M971" s="2">
        <f t="shared" si="76"/>
        <v>14</v>
      </c>
    </row>
    <row r="972" spans="1:13" x14ac:dyDescent="0.2">
      <c r="A972" s="5" t="s">
        <v>7195</v>
      </c>
      <c r="B972" s="2" t="s">
        <v>8795</v>
      </c>
      <c r="C972" s="2" t="s">
        <v>8796</v>
      </c>
      <c r="D972" s="2" t="s">
        <v>8797</v>
      </c>
      <c r="E972" s="2" t="s">
        <v>109</v>
      </c>
      <c r="F972" s="2" t="s">
        <v>110</v>
      </c>
      <c r="G972" s="2" t="s">
        <v>8798</v>
      </c>
      <c r="H972" s="2" t="s">
        <v>8799</v>
      </c>
      <c r="I972" s="2" t="s">
        <v>8800</v>
      </c>
      <c r="J972" s="2" t="s">
        <v>8249</v>
      </c>
      <c r="K972" s="2" t="s">
        <v>19</v>
      </c>
      <c r="L972" s="2" t="str">
        <f t="shared" ref="L972:L1027" si="77">J972&amp;A972</f>
        <v>KYB07067777000112</v>
      </c>
      <c r="M972" s="2">
        <f t="shared" ref="M972:M1027" si="78">LEN(A972)</f>
        <v>14</v>
      </c>
    </row>
    <row r="973" spans="1:13" x14ac:dyDescent="0.2">
      <c r="A973" s="5" t="s">
        <v>380</v>
      </c>
      <c r="B973" s="2" t="s">
        <v>8801</v>
      </c>
      <c r="C973" s="2" t="s">
        <v>8796</v>
      </c>
      <c r="D973" s="2" t="s">
        <v>8802</v>
      </c>
      <c r="E973" s="2" t="s">
        <v>109</v>
      </c>
      <c r="F973" s="2" t="s">
        <v>110</v>
      </c>
      <c r="G973" s="2" t="s">
        <v>8803</v>
      </c>
      <c r="H973" s="2" t="s">
        <v>8804</v>
      </c>
      <c r="I973" s="2" t="s">
        <v>8805</v>
      </c>
      <c r="J973" s="2" t="s">
        <v>8249</v>
      </c>
      <c r="K973" s="2" t="s">
        <v>19</v>
      </c>
      <c r="L973" s="2" t="str">
        <f t="shared" si="77"/>
        <v>KYB68647312000125</v>
      </c>
      <c r="M973" s="2">
        <f t="shared" si="78"/>
        <v>14</v>
      </c>
    </row>
    <row r="974" spans="1:13" x14ac:dyDescent="0.2">
      <c r="A974" s="5" t="s">
        <v>385</v>
      </c>
      <c r="B974" s="2" t="s">
        <v>8801</v>
      </c>
      <c r="C974" s="2" t="s">
        <v>8796</v>
      </c>
      <c r="D974" s="2" t="s">
        <v>8806</v>
      </c>
      <c r="E974" s="2" t="s">
        <v>68</v>
      </c>
      <c r="F974" s="2" t="s">
        <v>69</v>
      </c>
      <c r="G974" s="2" t="s">
        <v>8807</v>
      </c>
      <c r="H974" s="2" t="s">
        <v>8808</v>
      </c>
      <c r="I974" s="2" t="s">
        <v>8805</v>
      </c>
      <c r="J974" s="2" t="s">
        <v>8249</v>
      </c>
      <c r="K974" s="2" t="s">
        <v>19</v>
      </c>
      <c r="L974" s="2" t="str">
        <f t="shared" si="77"/>
        <v>KYB68647312000630</v>
      </c>
      <c r="M974" s="2">
        <f t="shared" si="78"/>
        <v>14</v>
      </c>
    </row>
    <row r="975" spans="1:13" x14ac:dyDescent="0.2">
      <c r="A975" s="5" t="s">
        <v>386</v>
      </c>
      <c r="B975" s="2" t="s">
        <v>8801</v>
      </c>
      <c r="C975" s="2" t="s">
        <v>8796</v>
      </c>
      <c r="D975" s="2" t="s">
        <v>8809</v>
      </c>
      <c r="E975" s="2" t="s">
        <v>88</v>
      </c>
      <c r="F975" s="2" t="s">
        <v>89</v>
      </c>
      <c r="G975" s="2" t="s">
        <v>8810</v>
      </c>
      <c r="H975" s="2" t="s">
        <v>8811</v>
      </c>
      <c r="I975" s="2" t="s">
        <v>8805</v>
      </c>
      <c r="J975" s="2" t="s">
        <v>8249</v>
      </c>
      <c r="K975" s="2" t="s">
        <v>19</v>
      </c>
      <c r="L975" s="2" t="str">
        <f t="shared" si="77"/>
        <v>KYB68647312000710</v>
      </c>
      <c r="M975" s="2">
        <f t="shared" si="78"/>
        <v>14</v>
      </c>
    </row>
    <row r="976" spans="1:13" x14ac:dyDescent="0.2">
      <c r="A976" s="5" t="s">
        <v>382</v>
      </c>
      <c r="B976" s="2" t="s">
        <v>8801</v>
      </c>
      <c r="C976" s="2" t="s">
        <v>8796</v>
      </c>
      <c r="D976" s="2" t="s">
        <v>8812</v>
      </c>
      <c r="E976" s="2" t="s">
        <v>383</v>
      </c>
      <c r="F976" s="2" t="s">
        <v>336</v>
      </c>
      <c r="G976" s="2" t="s">
        <v>8813</v>
      </c>
      <c r="H976" s="2" t="s">
        <v>8814</v>
      </c>
      <c r="I976" s="2" t="s">
        <v>8805</v>
      </c>
      <c r="J976" s="2" t="s">
        <v>8249</v>
      </c>
      <c r="K976" s="2" t="s">
        <v>19</v>
      </c>
      <c r="L976" s="2" t="str">
        <f t="shared" si="77"/>
        <v>KYB68647312000559</v>
      </c>
      <c r="M976" s="2">
        <f t="shared" si="78"/>
        <v>14</v>
      </c>
    </row>
    <row r="977" spans="1:13" x14ac:dyDescent="0.2">
      <c r="A977" s="5" t="s">
        <v>381</v>
      </c>
      <c r="B977" s="2" t="s">
        <v>8801</v>
      </c>
      <c r="C977" s="2" t="s">
        <v>8796</v>
      </c>
      <c r="D977" s="2" t="s">
        <v>8815</v>
      </c>
      <c r="E977" s="2" t="s">
        <v>48</v>
      </c>
      <c r="F977" s="2" t="s">
        <v>24</v>
      </c>
      <c r="G977" s="2" t="s">
        <v>8816</v>
      </c>
      <c r="H977" s="2" t="s">
        <v>8817</v>
      </c>
      <c r="I977" s="2" t="s">
        <v>8805</v>
      </c>
      <c r="J977" s="2" t="s">
        <v>8249</v>
      </c>
      <c r="K977" s="2" t="s">
        <v>19</v>
      </c>
      <c r="L977" s="2" t="str">
        <f t="shared" si="77"/>
        <v>KYB68647312000206</v>
      </c>
      <c r="M977" s="2">
        <f t="shared" si="78"/>
        <v>14</v>
      </c>
    </row>
    <row r="978" spans="1:13" x14ac:dyDescent="0.2">
      <c r="A978" s="5" t="s">
        <v>7598</v>
      </c>
      <c r="B978" s="2" t="s">
        <v>8801</v>
      </c>
      <c r="C978" s="2" t="s">
        <v>8796</v>
      </c>
      <c r="D978" s="2" t="s">
        <v>7594</v>
      </c>
      <c r="E978" s="2" t="s">
        <v>61</v>
      </c>
      <c r="F978" s="2" t="s">
        <v>62</v>
      </c>
      <c r="G978" s="2" t="s">
        <v>8818</v>
      </c>
      <c r="H978" s="2" t="s">
        <v>8819</v>
      </c>
      <c r="I978" s="2" t="s">
        <v>8805</v>
      </c>
      <c r="J978" s="2" t="s">
        <v>8249</v>
      </c>
      <c r="K978" s="2" t="s">
        <v>19</v>
      </c>
      <c r="L978" s="2" t="str">
        <f t="shared" si="77"/>
        <v>KYB68647312001016</v>
      </c>
      <c r="M978" s="2">
        <f t="shared" si="78"/>
        <v>14</v>
      </c>
    </row>
    <row r="979" spans="1:13" x14ac:dyDescent="0.2">
      <c r="A979" s="5" t="s">
        <v>387</v>
      </c>
      <c r="B979" s="2" t="s">
        <v>8801</v>
      </c>
      <c r="C979" s="2" t="s">
        <v>8796</v>
      </c>
      <c r="D979" s="2" t="s">
        <v>8820</v>
      </c>
      <c r="E979" s="2" t="s">
        <v>42</v>
      </c>
      <c r="F979" s="2" t="s">
        <v>30</v>
      </c>
      <c r="G979" s="2" t="s">
        <v>8821</v>
      </c>
      <c r="H979" s="2" t="s">
        <v>8822</v>
      </c>
      <c r="I979" s="2" t="s">
        <v>8805</v>
      </c>
      <c r="J979" s="2" t="s">
        <v>8249</v>
      </c>
      <c r="K979" s="2" t="s">
        <v>19</v>
      </c>
      <c r="L979" s="2" t="str">
        <f t="shared" si="77"/>
        <v>KYB68647312000800</v>
      </c>
      <c r="M979" s="2">
        <f t="shared" si="78"/>
        <v>14</v>
      </c>
    </row>
    <row r="980" spans="1:13" x14ac:dyDescent="0.2">
      <c r="A980" s="5" t="s">
        <v>8823</v>
      </c>
      <c r="B980" s="2" t="s">
        <v>8824</v>
      </c>
      <c r="C980" s="2" t="s">
        <v>8825</v>
      </c>
      <c r="D980" s="2" t="s">
        <v>8826</v>
      </c>
      <c r="E980" s="2" t="s">
        <v>413</v>
      </c>
      <c r="F980" s="2" t="s">
        <v>142</v>
      </c>
      <c r="G980" s="2" t="s">
        <v>8827</v>
      </c>
      <c r="H980" s="2" t="s">
        <v>8828</v>
      </c>
      <c r="I980" s="2" t="s">
        <v>8829</v>
      </c>
      <c r="J980" s="2" t="s">
        <v>8249</v>
      </c>
      <c r="K980" s="2" t="s">
        <v>19</v>
      </c>
      <c r="L980" s="2" t="str">
        <f t="shared" si="77"/>
        <v>KYB06307627000419</v>
      </c>
      <c r="M980" s="2">
        <f t="shared" si="78"/>
        <v>14</v>
      </c>
    </row>
    <row r="981" spans="1:13" x14ac:dyDescent="0.2">
      <c r="A981" s="5" t="s">
        <v>8830</v>
      </c>
      <c r="B981" s="2" t="s">
        <v>8831</v>
      </c>
      <c r="C981" s="2" t="s">
        <v>8832</v>
      </c>
      <c r="D981" s="2" t="s">
        <v>8833</v>
      </c>
      <c r="E981" s="2" t="s">
        <v>95</v>
      </c>
      <c r="F981" s="2" t="s">
        <v>96</v>
      </c>
      <c r="G981" s="2" t="s">
        <v>8834</v>
      </c>
      <c r="H981" s="2" t="s">
        <v>8835</v>
      </c>
      <c r="I981" s="2" t="s">
        <v>8836</v>
      </c>
      <c r="J981" s="2" t="s">
        <v>8249</v>
      </c>
      <c r="K981" s="2" t="s">
        <v>19</v>
      </c>
      <c r="L981" s="2" t="str">
        <f t="shared" si="77"/>
        <v>KYB16417234000179</v>
      </c>
      <c r="M981" s="2">
        <f t="shared" si="78"/>
        <v>14</v>
      </c>
    </row>
    <row r="982" spans="1:13" x14ac:dyDescent="0.2">
      <c r="A982" s="5" t="s">
        <v>8837</v>
      </c>
      <c r="B982" s="2" t="s">
        <v>8838</v>
      </c>
      <c r="C982" s="2" t="s">
        <v>8832</v>
      </c>
      <c r="D982" s="2" t="s">
        <v>8839</v>
      </c>
      <c r="E982" s="2" t="s">
        <v>609</v>
      </c>
      <c r="F982" s="2" t="s">
        <v>610</v>
      </c>
      <c r="G982" s="2" t="s">
        <v>8840</v>
      </c>
      <c r="H982" s="2" t="s">
        <v>8835</v>
      </c>
      <c r="I982" s="2" t="s">
        <v>8836</v>
      </c>
      <c r="J982" s="2" t="s">
        <v>8249</v>
      </c>
      <c r="K982" s="2" t="s">
        <v>19</v>
      </c>
      <c r="L982" s="2" t="str">
        <f t="shared" si="77"/>
        <v>KYB16417234000330</v>
      </c>
      <c r="M982" s="2">
        <f t="shared" si="78"/>
        <v>14</v>
      </c>
    </row>
    <row r="983" spans="1:13" x14ac:dyDescent="0.2">
      <c r="A983" s="5" t="s">
        <v>334</v>
      </c>
      <c r="B983" s="2" t="s">
        <v>8841</v>
      </c>
      <c r="C983" s="2" t="s">
        <v>8430</v>
      </c>
      <c r="D983" s="2" t="s">
        <v>8842</v>
      </c>
      <c r="E983" s="2" t="s">
        <v>335</v>
      </c>
      <c r="F983" s="2" t="s">
        <v>336</v>
      </c>
      <c r="G983" s="2" t="s">
        <v>8843</v>
      </c>
      <c r="H983" s="2" t="s">
        <v>8844</v>
      </c>
      <c r="I983" s="2" t="s">
        <v>8845</v>
      </c>
      <c r="J983" s="2" t="s">
        <v>8249</v>
      </c>
      <c r="K983" s="2" t="s">
        <v>19</v>
      </c>
      <c r="L983" s="2" t="str">
        <f t="shared" si="77"/>
        <v>KYB12377080000188</v>
      </c>
      <c r="M983" s="2">
        <f t="shared" si="78"/>
        <v>14</v>
      </c>
    </row>
    <row r="984" spans="1:13" x14ac:dyDescent="0.2">
      <c r="A984" s="5" t="s">
        <v>8846</v>
      </c>
      <c r="B984" s="2" t="s">
        <v>8841</v>
      </c>
      <c r="C984" s="2" t="s">
        <v>8430</v>
      </c>
      <c r="D984" s="2" t="s">
        <v>8847</v>
      </c>
      <c r="E984" s="2" t="s">
        <v>54</v>
      </c>
      <c r="F984" s="2" t="s">
        <v>55</v>
      </c>
      <c r="G984" s="2" t="s">
        <v>8848</v>
      </c>
      <c r="H984" s="2" t="s">
        <v>8849</v>
      </c>
      <c r="I984" s="2" t="s">
        <v>8845</v>
      </c>
      <c r="J984" s="2" t="s">
        <v>8249</v>
      </c>
      <c r="K984" s="2" t="s">
        <v>19</v>
      </c>
      <c r="L984" s="2" t="str">
        <f t="shared" si="77"/>
        <v>KYB12377080000340</v>
      </c>
      <c r="M984" s="2">
        <f t="shared" si="78"/>
        <v>14</v>
      </c>
    </row>
    <row r="985" spans="1:13" x14ac:dyDescent="0.2">
      <c r="A985" s="5" t="s">
        <v>4521</v>
      </c>
      <c r="B985" s="2" t="s">
        <v>8850</v>
      </c>
      <c r="C985" s="2" t="s">
        <v>4523</v>
      </c>
      <c r="D985" s="2" t="s">
        <v>8851</v>
      </c>
      <c r="E985" s="2" t="s">
        <v>423</v>
      </c>
      <c r="F985" s="2" t="s">
        <v>424</v>
      </c>
      <c r="G985" s="2" t="s">
        <v>8852</v>
      </c>
      <c r="H985" s="2" t="s">
        <v>8853</v>
      </c>
      <c r="I985" s="2" t="s">
        <v>8854</v>
      </c>
      <c r="J985" s="2" t="s">
        <v>8249</v>
      </c>
      <c r="K985" s="2" t="s">
        <v>19</v>
      </c>
      <c r="L985" s="2" t="str">
        <f t="shared" si="77"/>
        <v>KYB38063210000100</v>
      </c>
      <c r="M985" s="2">
        <f t="shared" si="78"/>
        <v>14</v>
      </c>
    </row>
    <row r="986" spans="1:13" x14ac:dyDescent="0.2">
      <c r="A986" s="5" t="s">
        <v>8861</v>
      </c>
      <c r="B986" s="2" t="s">
        <v>8862</v>
      </c>
      <c r="C986" s="2" t="s">
        <v>8863</v>
      </c>
      <c r="D986" s="2" t="s">
        <v>8864</v>
      </c>
      <c r="E986" s="2" t="s">
        <v>595</v>
      </c>
      <c r="F986" s="2" t="s">
        <v>103</v>
      </c>
      <c r="G986" s="2" t="s">
        <v>8865</v>
      </c>
      <c r="H986" s="2" t="s">
        <v>8866</v>
      </c>
      <c r="I986" s="2" t="s">
        <v>8867</v>
      </c>
      <c r="J986" s="2" t="s">
        <v>8249</v>
      </c>
      <c r="K986" s="2" t="s">
        <v>19</v>
      </c>
      <c r="L986" s="2" t="str">
        <f t="shared" si="77"/>
        <v>KYB24613515000125</v>
      </c>
      <c r="M986" s="2">
        <f t="shared" si="78"/>
        <v>14</v>
      </c>
    </row>
    <row r="987" spans="1:13" x14ac:dyDescent="0.2">
      <c r="A987" s="5" t="s">
        <v>8875</v>
      </c>
      <c r="B987" s="2" t="s">
        <v>8876</v>
      </c>
      <c r="C987" s="2" t="s">
        <v>8877</v>
      </c>
      <c r="D987" s="2" t="s">
        <v>8878</v>
      </c>
      <c r="E987" s="2" t="s">
        <v>413</v>
      </c>
      <c r="F987" s="2" t="s">
        <v>142</v>
      </c>
      <c r="G987" s="2" t="s">
        <v>8827</v>
      </c>
      <c r="H987" s="2" t="s">
        <v>8879</v>
      </c>
      <c r="I987" s="2" t="s">
        <v>8880</v>
      </c>
      <c r="J987" s="2" t="s">
        <v>8249</v>
      </c>
      <c r="K987" s="2" t="s">
        <v>19</v>
      </c>
      <c r="L987" s="2" t="str">
        <f t="shared" si="77"/>
        <v>KYB34836643000191</v>
      </c>
      <c r="M987" s="2">
        <f t="shared" si="78"/>
        <v>14</v>
      </c>
    </row>
    <row r="988" spans="1:13" x14ac:dyDescent="0.2">
      <c r="A988" s="5" t="s">
        <v>8881</v>
      </c>
      <c r="B988" s="2" t="s">
        <v>8882</v>
      </c>
      <c r="C988" s="2" t="s">
        <v>8883</v>
      </c>
      <c r="D988" s="2" t="s">
        <v>8884</v>
      </c>
      <c r="E988" s="2" t="s">
        <v>8885</v>
      </c>
      <c r="F988" s="2" t="s">
        <v>129</v>
      </c>
      <c r="G988" s="2" t="s">
        <v>8886</v>
      </c>
      <c r="H988" s="2" t="s">
        <v>8887</v>
      </c>
      <c r="I988" s="2" t="s">
        <v>8379</v>
      </c>
      <c r="J988" s="2" t="s">
        <v>8249</v>
      </c>
      <c r="K988" s="2" t="s">
        <v>19</v>
      </c>
      <c r="L988" s="2" t="str">
        <f t="shared" si="77"/>
        <v>KYB10014141000206</v>
      </c>
      <c r="M988" s="2">
        <f t="shared" si="78"/>
        <v>14</v>
      </c>
    </row>
    <row r="989" spans="1:13" x14ac:dyDescent="0.2">
      <c r="A989" s="5" t="s">
        <v>8888</v>
      </c>
      <c r="B989" s="2" t="s">
        <v>8889</v>
      </c>
      <c r="C989" s="2" t="s">
        <v>8890</v>
      </c>
      <c r="D989" s="2" t="s">
        <v>8891</v>
      </c>
      <c r="E989" s="2" t="s">
        <v>8892</v>
      </c>
      <c r="F989" s="2" t="s">
        <v>180</v>
      </c>
      <c r="G989" s="2" t="s">
        <v>8893</v>
      </c>
      <c r="H989" s="2" t="s">
        <v>8894</v>
      </c>
      <c r="I989" s="2" t="s">
        <v>8895</v>
      </c>
      <c r="J989" s="2" t="s">
        <v>8249</v>
      </c>
      <c r="K989" s="2" t="s">
        <v>19</v>
      </c>
      <c r="L989" s="2" t="str">
        <f t="shared" si="77"/>
        <v>KYB15898570000118</v>
      </c>
      <c r="M989" s="2">
        <f t="shared" si="78"/>
        <v>14</v>
      </c>
    </row>
    <row r="990" spans="1:13" x14ac:dyDescent="0.2">
      <c r="A990" s="5" t="s">
        <v>8896</v>
      </c>
      <c r="B990" s="2" t="s">
        <v>8897</v>
      </c>
      <c r="C990" s="2" t="s">
        <v>8898</v>
      </c>
      <c r="D990" s="2" t="s">
        <v>8899</v>
      </c>
      <c r="E990" s="2" t="s">
        <v>575</v>
      </c>
      <c r="F990" s="2" t="s">
        <v>336</v>
      </c>
      <c r="G990" s="2" t="s">
        <v>8900</v>
      </c>
      <c r="H990" s="2" t="s">
        <v>8901</v>
      </c>
      <c r="I990" s="2" t="s">
        <v>8902</v>
      </c>
      <c r="J990" s="2" t="s">
        <v>8249</v>
      </c>
      <c r="K990" s="2" t="s">
        <v>19</v>
      </c>
      <c r="L990" s="2" t="str">
        <f t="shared" si="77"/>
        <v>KYB05066728000130</v>
      </c>
      <c r="M990" s="2">
        <f t="shared" si="78"/>
        <v>14</v>
      </c>
    </row>
    <row r="991" spans="1:13" x14ac:dyDescent="0.2">
      <c r="A991" s="5" t="s">
        <v>658</v>
      </c>
      <c r="B991" s="2" t="s">
        <v>8903</v>
      </c>
      <c r="C991" s="2" t="s">
        <v>8904</v>
      </c>
      <c r="D991" s="2" t="s">
        <v>8905</v>
      </c>
      <c r="E991" s="2" t="s">
        <v>102</v>
      </c>
      <c r="F991" s="2" t="s">
        <v>103</v>
      </c>
      <c r="G991" s="2" t="s">
        <v>8363</v>
      </c>
      <c r="H991" s="2" t="s">
        <v>8906</v>
      </c>
      <c r="I991" s="2" t="s">
        <v>8907</v>
      </c>
      <c r="J991" s="2" t="s">
        <v>8249</v>
      </c>
      <c r="K991" s="2" t="s">
        <v>19</v>
      </c>
      <c r="L991" s="2" t="str">
        <f t="shared" si="77"/>
        <v>KYB03726419000113</v>
      </c>
      <c r="M991" s="2">
        <f t="shared" si="78"/>
        <v>14</v>
      </c>
    </row>
    <row r="992" spans="1:13" x14ac:dyDescent="0.2">
      <c r="A992" s="5" t="s">
        <v>8908</v>
      </c>
      <c r="B992" s="2" t="s">
        <v>8903</v>
      </c>
      <c r="C992" s="2" t="s">
        <v>8904</v>
      </c>
      <c r="D992" s="2" t="s">
        <v>8909</v>
      </c>
      <c r="E992" s="2" t="s">
        <v>595</v>
      </c>
      <c r="F992" s="2" t="s">
        <v>103</v>
      </c>
      <c r="G992" s="2" t="s">
        <v>8910</v>
      </c>
      <c r="H992" s="2" t="s">
        <v>8911</v>
      </c>
      <c r="I992" s="2" t="s">
        <v>8907</v>
      </c>
      <c r="J992" s="2" t="s">
        <v>8249</v>
      </c>
      <c r="K992" s="2" t="s">
        <v>19</v>
      </c>
      <c r="L992" s="2" t="str">
        <f t="shared" si="77"/>
        <v>KYB03726419000202</v>
      </c>
      <c r="M992" s="2">
        <f t="shared" si="78"/>
        <v>14</v>
      </c>
    </row>
    <row r="993" spans="1:13" x14ac:dyDescent="0.2">
      <c r="A993" s="5" t="s">
        <v>8912</v>
      </c>
      <c r="B993" s="2" t="s">
        <v>8913</v>
      </c>
      <c r="C993" s="2" t="s">
        <v>8898</v>
      </c>
      <c r="D993" s="2" t="s">
        <v>8914</v>
      </c>
      <c r="E993" s="2" t="s">
        <v>8915</v>
      </c>
      <c r="F993" s="2" t="s">
        <v>69</v>
      </c>
      <c r="G993" s="2" t="s">
        <v>8916</v>
      </c>
      <c r="H993" s="2" t="s">
        <v>8917</v>
      </c>
      <c r="I993" s="2" t="s">
        <v>8918</v>
      </c>
      <c r="J993" s="2" t="s">
        <v>8249</v>
      </c>
      <c r="K993" s="2" t="s">
        <v>19</v>
      </c>
      <c r="L993" s="2" t="str">
        <f t="shared" si="77"/>
        <v>KYB04029131000152</v>
      </c>
      <c r="M993" s="2">
        <f t="shared" si="78"/>
        <v>14</v>
      </c>
    </row>
    <row r="994" spans="1:13" x14ac:dyDescent="0.2">
      <c r="A994" s="5" t="s">
        <v>8925</v>
      </c>
      <c r="B994" s="2" t="s">
        <v>8926</v>
      </c>
      <c r="C994" s="2" t="s">
        <v>8927</v>
      </c>
      <c r="D994" s="2" t="s">
        <v>8928</v>
      </c>
      <c r="E994" s="2" t="s">
        <v>48</v>
      </c>
      <c r="F994" s="2" t="s">
        <v>24</v>
      </c>
      <c r="G994" s="2" t="s">
        <v>8929</v>
      </c>
      <c r="H994" s="2" t="s">
        <v>8930</v>
      </c>
      <c r="I994" s="2" t="s">
        <v>8931</v>
      </c>
      <c r="J994" s="2" t="s">
        <v>8249</v>
      </c>
      <c r="K994" s="2" t="s">
        <v>19</v>
      </c>
      <c r="L994" s="2" t="str">
        <f t="shared" si="77"/>
        <v>KYB43319607000141</v>
      </c>
      <c r="M994" s="2">
        <f t="shared" si="78"/>
        <v>14</v>
      </c>
    </row>
    <row r="995" spans="1:13" x14ac:dyDescent="0.2">
      <c r="A995" s="5" t="s">
        <v>678</v>
      </c>
      <c r="B995" s="2" t="s">
        <v>8932</v>
      </c>
      <c r="C995" s="2" t="s">
        <v>8933</v>
      </c>
      <c r="D995" s="2" t="s">
        <v>8934</v>
      </c>
      <c r="E995" s="2" t="s">
        <v>562</v>
      </c>
      <c r="F995" s="2" t="s">
        <v>30</v>
      </c>
      <c r="G995" s="2" t="s">
        <v>8935</v>
      </c>
      <c r="H995" s="2" t="s">
        <v>8936</v>
      </c>
      <c r="I995" s="2" t="s">
        <v>8937</v>
      </c>
      <c r="J995" s="2" t="s">
        <v>8249</v>
      </c>
      <c r="K995" s="2" t="s">
        <v>19</v>
      </c>
      <c r="L995" s="2" t="str">
        <f t="shared" si="77"/>
        <v>KYB13263870000103</v>
      </c>
      <c r="M995" s="2">
        <f t="shared" si="78"/>
        <v>14</v>
      </c>
    </row>
    <row r="996" spans="1:13" x14ac:dyDescent="0.2">
      <c r="A996" s="5" t="s">
        <v>8959</v>
      </c>
      <c r="B996" s="2" t="s">
        <v>8960</v>
      </c>
      <c r="C996" s="2" t="s">
        <v>8961</v>
      </c>
      <c r="D996" s="2" t="s">
        <v>8962</v>
      </c>
      <c r="E996" s="2" t="s">
        <v>546</v>
      </c>
      <c r="F996" s="2" t="s">
        <v>511</v>
      </c>
      <c r="G996" s="2" t="s">
        <v>8963</v>
      </c>
      <c r="H996" s="2" t="s">
        <v>8964</v>
      </c>
      <c r="I996" s="2" t="s">
        <v>8965</v>
      </c>
      <c r="J996" s="2" t="s">
        <v>8249</v>
      </c>
      <c r="K996" s="2" t="s">
        <v>19</v>
      </c>
      <c r="L996" s="2" t="str">
        <f t="shared" si="77"/>
        <v>KYB11893824000316</v>
      </c>
      <c r="M996" s="2">
        <f t="shared" si="78"/>
        <v>14</v>
      </c>
    </row>
    <row r="997" spans="1:13" x14ac:dyDescent="0.2">
      <c r="A997" s="5" t="s">
        <v>8966</v>
      </c>
      <c r="B997" s="2" t="s">
        <v>8960</v>
      </c>
      <c r="C997" s="2" t="s">
        <v>8961</v>
      </c>
      <c r="D997" s="2" t="s">
        <v>8967</v>
      </c>
      <c r="E997" s="2" t="s">
        <v>8968</v>
      </c>
      <c r="F997" s="2" t="s">
        <v>511</v>
      </c>
      <c r="G997" s="2" t="s">
        <v>8969</v>
      </c>
      <c r="H997" s="2" t="s">
        <v>8970</v>
      </c>
      <c r="I997" s="2" t="s">
        <v>8965</v>
      </c>
      <c r="J997" s="2" t="s">
        <v>8249</v>
      </c>
      <c r="K997" s="2" t="s">
        <v>19</v>
      </c>
      <c r="L997" s="2" t="str">
        <f t="shared" si="77"/>
        <v>KYB11893824000405</v>
      </c>
      <c r="M997" s="2">
        <f t="shared" si="78"/>
        <v>14</v>
      </c>
    </row>
    <row r="998" spans="1:13" x14ac:dyDescent="0.2">
      <c r="A998" s="5" t="s">
        <v>8971</v>
      </c>
      <c r="B998" s="2" t="s">
        <v>8972</v>
      </c>
      <c r="C998" s="2" t="s">
        <v>8430</v>
      </c>
      <c r="D998" s="2" t="s">
        <v>8973</v>
      </c>
      <c r="E998" s="2" t="s">
        <v>390</v>
      </c>
      <c r="F998" s="2" t="s">
        <v>391</v>
      </c>
      <c r="G998" s="2" t="s">
        <v>8974</v>
      </c>
      <c r="H998" s="2" t="s">
        <v>8975</v>
      </c>
      <c r="I998" s="2" t="s">
        <v>8976</v>
      </c>
      <c r="J998" s="2" t="s">
        <v>8249</v>
      </c>
      <c r="K998" s="2" t="s">
        <v>19</v>
      </c>
      <c r="L998" s="2" t="str">
        <f t="shared" si="77"/>
        <v>KYB15867024000462</v>
      </c>
      <c r="M998" s="2">
        <f t="shared" si="78"/>
        <v>14</v>
      </c>
    </row>
    <row r="999" spans="1:13" x14ac:dyDescent="0.2">
      <c r="A999" s="5" t="s">
        <v>8977</v>
      </c>
      <c r="B999" s="2" t="s">
        <v>8978</v>
      </c>
      <c r="C999" s="2" t="s">
        <v>8979</v>
      </c>
      <c r="D999" s="2" t="s">
        <v>8980</v>
      </c>
      <c r="E999" s="2" t="s">
        <v>546</v>
      </c>
      <c r="F999" s="2" t="s">
        <v>511</v>
      </c>
      <c r="G999" s="2" t="s">
        <v>8981</v>
      </c>
      <c r="H999" s="2" t="s">
        <v>8982</v>
      </c>
      <c r="I999" s="2" t="s">
        <v>8983</v>
      </c>
      <c r="J999" s="2" t="s">
        <v>8249</v>
      </c>
      <c r="K999" s="2" t="s">
        <v>19</v>
      </c>
      <c r="L999" s="2" t="str">
        <f t="shared" si="77"/>
        <v>KYB07871565000193</v>
      </c>
      <c r="M999" s="2">
        <f t="shared" si="78"/>
        <v>14</v>
      </c>
    </row>
    <row r="1000" spans="1:13" x14ac:dyDescent="0.2">
      <c r="A1000" s="5" t="s">
        <v>8984</v>
      </c>
      <c r="B1000" s="2" t="s">
        <v>8985</v>
      </c>
      <c r="C1000" s="2" t="s">
        <v>8890</v>
      </c>
      <c r="D1000" s="2" t="s">
        <v>8986</v>
      </c>
      <c r="E1000" s="2" t="s">
        <v>5382</v>
      </c>
      <c r="F1000" s="2" t="s">
        <v>180</v>
      </c>
      <c r="G1000" s="2" t="s">
        <v>8987</v>
      </c>
      <c r="H1000" s="2" t="s">
        <v>8988</v>
      </c>
      <c r="I1000" s="2" t="s">
        <v>8989</v>
      </c>
      <c r="J1000" s="2" t="s">
        <v>8249</v>
      </c>
      <c r="K1000" s="2" t="s">
        <v>19</v>
      </c>
      <c r="L1000" s="2" t="str">
        <f t="shared" si="77"/>
        <v>KYB04790358000116</v>
      </c>
      <c r="M1000" s="2">
        <f t="shared" si="78"/>
        <v>14</v>
      </c>
    </row>
    <row r="1001" spans="1:13" x14ac:dyDescent="0.2">
      <c r="A1001" s="5" t="s">
        <v>8990</v>
      </c>
      <c r="B1001" s="2" t="s">
        <v>8991</v>
      </c>
      <c r="C1001" s="2" t="s">
        <v>8992</v>
      </c>
      <c r="D1001" s="2" t="s">
        <v>8993</v>
      </c>
      <c r="E1001" s="2" t="s">
        <v>48</v>
      </c>
      <c r="F1001" s="2" t="s">
        <v>24</v>
      </c>
      <c r="G1001" s="2" t="s">
        <v>8994</v>
      </c>
      <c r="H1001" s="2" t="s">
        <v>8995</v>
      </c>
      <c r="I1001" s="2" t="s">
        <v>8996</v>
      </c>
      <c r="J1001" s="2" t="s">
        <v>8249</v>
      </c>
      <c r="K1001" s="2" t="s">
        <v>19</v>
      </c>
      <c r="L1001" s="2" t="str">
        <f t="shared" si="77"/>
        <v>KYB43158302000103</v>
      </c>
      <c r="M1001" s="2">
        <f t="shared" si="78"/>
        <v>14</v>
      </c>
    </row>
    <row r="1002" spans="1:13" x14ac:dyDescent="0.2">
      <c r="A1002" s="5" t="s">
        <v>8997</v>
      </c>
      <c r="B1002" s="2" t="s">
        <v>8991</v>
      </c>
      <c r="C1002" s="2" t="s">
        <v>8992</v>
      </c>
      <c r="D1002" s="2" t="s">
        <v>8998</v>
      </c>
      <c r="E1002" s="2" t="s">
        <v>48</v>
      </c>
      <c r="F1002" s="2" t="s">
        <v>24</v>
      </c>
      <c r="G1002" s="2" t="s">
        <v>8999</v>
      </c>
      <c r="H1002" s="2" t="s">
        <v>8995</v>
      </c>
      <c r="I1002" s="2" t="s">
        <v>8996</v>
      </c>
      <c r="J1002" s="2" t="s">
        <v>8249</v>
      </c>
      <c r="K1002" s="2" t="s">
        <v>19</v>
      </c>
      <c r="L1002" s="2" t="str">
        <f t="shared" si="77"/>
        <v>KYB43158302000790</v>
      </c>
      <c r="M1002" s="2">
        <f t="shared" si="78"/>
        <v>14</v>
      </c>
    </row>
    <row r="1003" spans="1:13" x14ac:dyDescent="0.2">
      <c r="A1003" s="5" t="s">
        <v>9000</v>
      </c>
      <c r="B1003" s="2" t="s">
        <v>8991</v>
      </c>
      <c r="C1003" s="2" t="s">
        <v>8992</v>
      </c>
      <c r="D1003" s="2" t="s">
        <v>9001</v>
      </c>
      <c r="E1003" s="2" t="s">
        <v>765</v>
      </c>
      <c r="F1003" s="2" t="s">
        <v>24</v>
      </c>
      <c r="G1003" s="2" t="s">
        <v>9002</v>
      </c>
      <c r="H1003" s="2" t="s">
        <v>9003</v>
      </c>
      <c r="I1003" s="2" t="s">
        <v>8996</v>
      </c>
      <c r="J1003" s="2" t="s">
        <v>8249</v>
      </c>
      <c r="K1003" s="2" t="s">
        <v>19</v>
      </c>
      <c r="L1003" s="2" t="str">
        <f t="shared" si="77"/>
        <v>KYB43158302001177</v>
      </c>
      <c r="M1003" s="2">
        <f t="shared" si="78"/>
        <v>14</v>
      </c>
    </row>
    <row r="1004" spans="1:13" x14ac:dyDescent="0.2">
      <c r="A1004" s="5" t="s">
        <v>9004</v>
      </c>
      <c r="B1004" s="2" t="s">
        <v>8991</v>
      </c>
      <c r="C1004" s="2" t="s">
        <v>8992</v>
      </c>
      <c r="D1004" s="2" t="s">
        <v>9005</v>
      </c>
      <c r="E1004" s="2" t="s">
        <v>410</v>
      </c>
      <c r="F1004" s="2" t="s">
        <v>24</v>
      </c>
      <c r="G1004" s="2" t="s">
        <v>9006</v>
      </c>
      <c r="H1004" s="2" t="s">
        <v>9007</v>
      </c>
      <c r="I1004" s="2" t="s">
        <v>8996</v>
      </c>
      <c r="J1004" s="2" t="s">
        <v>8249</v>
      </c>
      <c r="K1004" s="2" t="s">
        <v>19</v>
      </c>
      <c r="L1004" s="2" t="str">
        <f t="shared" si="77"/>
        <v>KYB43158302001258</v>
      </c>
      <c r="M1004" s="2">
        <f t="shared" si="78"/>
        <v>14</v>
      </c>
    </row>
    <row r="1005" spans="1:13" x14ac:dyDescent="0.2">
      <c r="A1005" s="5" t="s">
        <v>9008</v>
      </c>
      <c r="B1005" s="2" t="s">
        <v>9009</v>
      </c>
      <c r="C1005" s="2" t="s">
        <v>9010</v>
      </c>
      <c r="D1005" s="2" t="s">
        <v>9011</v>
      </c>
      <c r="E1005" s="2" t="s">
        <v>4575</v>
      </c>
      <c r="F1005" s="2" t="s">
        <v>62</v>
      </c>
      <c r="G1005" s="2" t="s">
        <v>9012</v>
      </c>
      <c r="H1005" s="2" t="s">
        <v>9013</v>
      </c>
      <c r="I1005" s="2" t="s">
        <v>9014</v>
      </c>
      <c r="J1005" s="2" t="s">
        <v>8249</v>
      </c>
      <c r="K1005" s="2" t="s">
        <v>19</v>
      </c>
      <c r="L1005" s="2" t="str">
        <f t="shared" si="77"/>
        <v>KYB05063223000111</v>
      </c>
      <c r="M1005" s="2">
        <f t="shared" si="78"/>
        <v>14</v>
      </c>
    </row>
    <row r="1006" spans="1:13" x14ac:dyDescent="0.2">
      <c r="A1006" s="5" t="s">
        <v>9015</v>
      </c>
      <c r="B1006" s="2" t="s">
        <v>9016</v>
      </c>
      <c r="C1006" s="2" t="s">
        <v>9017</v>
      </c>
      <c r="D1006" s="2" t="s">
        <v>9018</v>
      </c>
      <c r="E1006" s="2" t="s">
        <v>419</v>
      </c>
      <c r="F1006" s="2" t="s">
        <v>69</v>
      </c>
      <c r="G1006" s="2" t="s">
        <v>9019</v>
      </c>
      <c r="H1006" s="2" t="s">
        <v>9020</v>
      </c>
      <c r="I1006" s="2" t="s">
        <v>9021</v>
      </c>
      <c r="J1006" s="2" t="s">
        <v>8249</v>
      </c>
      <c r="K1006" s="2" t="s">
        <v>19</v>
      </c>
      <c r="L1006" s="2" t="str">
        <f t="shared" si="77"/>
        <v>KYB18451525000109</v>
      </c>
      <c r="M1006" s="2">
        <f t="shared" si="78"/>
        <v>14</v>
      </c>
    </row>
    <row r="1007" spans="1:13" x14ac:dyDescent="0.2">
      <c r="A1007" s="5" t="s">
        <v>9022</v>
      </c>
      <c r="B1007" s="2" t="s">
        <v>9023</v>
      </c>
      <c r="C1007" s="2" t="s">
        <v>595</v>
      </c>
      <c r="D1007" s="2" t="s">
        <v>9024</v>
      </c>
      <c r="E1007" s="2" t="s">
        <v>595</v>
      </c>
      <c r="F1007" s="2" t="s">
        <v>103</v>
      </c>
      <c r="G1007" s="2" t="s">
        <v>9025</v>
      </c>
      <c r="H1007" s="2" t="s">
        <v>9026</v>
      </c>
      <c r="I1007" s="2" t="s">
        <v>9027</v>
      </c>
      <c r="J1007" s="2" t="s">
        <v>8249</v>
      </c>
      <c r="K1007" s="2" t="s">
        <v>19</v>
      </c>
      <c r="L1007" s="2" t="str">
        <f t="shared" si="77"/>
        <v>KYB02736307000180</v>
      </c>
      <c r="M1007" s="2">
        <f t="shared" si="78"/>
        <v>14</v>
      </c>
    </row>
    <row r="1008" spans="1:13" x14ac:dyDescent="0.2">
      <c r="A1008" s="5" t="s">
        <v>9028</v>
      </c>
      <c r="B1008" s="2" t="s">
        <v>9029</v>
      </c>
      <c r="C1008" s="2" t="s">
        <v>9030</v>
      </c>
      <c r="D1008" s="2" t="s">
        <v>9031</v>
      </c>
      <c r="E1008" s="2" t="s">
        <v>48</v>
      </c>
      <c r="F1008" s="2" t="s">
        <v>24</v>
      </c>
      <c r="G1008" s="2" t="s">
        <v>9032</v>
      </c>
      <c r="H1008" s="2" t="s">
        <v>9033</v>
      </c>
      <c r="I1008" s="2" t="s">
        <v>9034</v>
      </c>
      <c r="J1008" s="2" t="s">
        <v>8249</v>
      </c>
      <c r="K1008" s="2" t="s">
        <v>19</v>
      </c>
      <c r="L1008" s="2" t="str">
        <f t="shared" si="77"/>
        <v>KYB58248352000140</v>
      </c>
      <c r="M1008" s="2">
        <f t="shared" si="78"/>
        <v>14</v>
      </c>
    </row>
    <row r="1009" spans="1:13" x14ac:dyDescent="0.2">
      <c r="A1009" s="5" t="s">
        <v>9035</v>
      </c>
      <c r="B1009" s="2" t="s">
        <v>9029</v>
      </c>
      <c r="C1009" s="2" t="s">
        <v>9030</v>
      </c>
      <c r="D1009" s="2" t="s">
        <v>9036</v>
      </c>
      <c r="E1009" s="2" t="s">
        <v>61</v>
      </c>
      <c r="F1009" s="2" t="s">
        <v>62</v>
      </c>
      <c r="G1009" s="2" t="s">
        <v>9037</v>
      </c>
      <c r="H1009" s="2" t="s">
        <v>9038</v>
      </c>
      <c r="I1009" s="2" t="s">
        <v>9034</v>
      </c>
      <c r="J1009" s="2" t="s">
        <v>8249</v>
      </c>
      <c r="K1009" s="2" t="s">
        <v>19</v>
      </c>
      <c r="L1009" s="2" t="str">
        <f t="shared" si="77"/>
        <v>KYB58248352000221</v>
      </c>
      <c r="M1009" s="2">
        <f t="shared" si="78"/>
        <v>14</v>
      </c>
    </row>
    <row r="1010" spans="1:13" x14ac:dyDescent="0.2">
      <c r="A1010" s="5" t="s">
        <v>9039</v>
      </c>
      <c r="B1010" s="2" t="s">
        <v>9029</v>
      </c>
      <c r="C1010" s="2" t="s">
        <v>9030</v>
      </c>
      <c r="D1010" s="2" t="s">
        <v>9040</v>
      </c>
      <c r="E1010" s="2" t="s">
        <v>68</v>
      </c>
      <c r="F1010" s="2" t="s">
        <v>69</v>
      </c>
      <c r="G1010" s="2" t="s">
        <v>9041</v>
      </c>
      <c r="H1010" s="2" t="s">
        <v>9042</v>
      </c>
      <c r="I1010" s="2" t="s">
        <v>9034</v>
      </c>
      <c r="J1010" s="2" t="s">
        <v>8249</v>
      </c>
      <c r="K1010" s="2" t="s">
        <v>19</v>
      </c>
      <c r="L1010" s="2" t="str">
        <f t="shared" si="77"/>
        <v>KYB58248352000302</v>
      </c>
      <c r="M1010" s="2">
        <f t="shared" si="78"/>
        <v>14</v>
      </c>
    </row>
    <row r="1011" spans="1:13" x14ac:dyDescent="0.2">
      <c r="A1011" s="5" t="s">
        <v>9043</v>
      </c>
      <c r="B1011" s="2" t="s">
        <v>9029</v>
      </c>
      <c r="C1011" s="2" t="s">
        <v>9030</v>
      </c>
      <c r="D1011" s="2" t="s">
        <v>9044</v>
      </c>
      <c r="E1011" s="2" t="s">
        <v>209</v>
      </c>
      <c r="F1011" s="2" t="s">
        <v>16</v>
      </c>
      <c r="G1011" s="2" t="s">
        <v>9045</v>
      </c>
      <c r="H1011" s="2" t="s">
        <v>9046</v>
      </c>
      <c r="I1011" s="2" t="s">
        <v>9034</v>
      </c>
      <c r="J1011" s="2" t="s">
        <v>8249</v>
      </c>
      <c r="K1011" s="2" t="s">
        <v>19</v>
      </c>
      <c r="L1011" s="2" t="str">
        <f t="shared" si="77"/>
        <v>KYB58248352000493</v>
      </c>
      <c r="M1011" s="2">
        <f t="shared" si="78"/>
        <v>14</v>
      </c>
    </row>
    <row r="1012" spans="1:13" x14ac:dyDescent="0.2">
      <c r="A1012" s="5" t="s">
        <v>9047</v>
      </c>
      <c r="B1012" s="2" t="s">
        <v>9029</v>
      </c>
      <c r="C1012" s="2" t="s">
        <v>9030</v>
      </c>
      <c r="D1012" s="2" t="s">
        <v>9048</v>
      </c>
      <c r="E1012" s="2" t="s">
        <v>102</v>
      </c>
      <c r="F1012" s="2" t="s">
        <v>103</v>
      </c>
      <c r="G1012" s="2" t="s">
        <v>9049</v>
      </c>
      <c r="H1012" s="2" t="s">
        <v>9050</v>
      </c>
      <c r="I1012" s="2" t="s">
        <v>9034</v>
      </c>
      <c r="J1012" s="2" t="s">
        <v>8249</v>
      </c>
      <c r="K1012" s="2" t="s">
        <v>19</v>
      </c>
      <c r="L1012" s="2" t="str">
        <f t="shared" si="77"/>
        <v>KYB58248352000574</v>
      </c>
      <c r="M1012" s="2">
        <f t="shared" si="78"/>
        <v>14</v>
      </c>
    </row>
    <row r="1013" spans="1:13" x14ac:dyDescent="0.2">
      <c r="A1013" s="5" t="s">
        <v>9051</v>
      </c>
      <c r="B1013" s="2" t="s">
        <v>9029</v>
      </c>
      <c r="C1013" s="2" t="s">
        <v>9030</v>
      </c>
      <c r="D1013" s="2" t="s">
        <v>9052</v>
      </c>
      <c r="E1013" s="2" t="s">
        <v>42</v>
      </c>
      <c r="F1013" s="2" t="s">
        <v>30</v>
      </c>
      <c r="G1013" s="2" t="s">
        <v>9053</v>
      </c>
      <c r="H1013" s="2" t="s">
        <v>9054</v>
      </c>
      <c r="I1013" s="2" t="s">
        <v>9034</v>
      </c>
      <c r="J1013" s="2" t="s">
        <v>8249</v>
      </c>
      <c r="K1013" s="2" t="s">
        <v>19</v>
      </c>
      <c r="L1013" s="2" t="str">
        <f t="shared" si="77"/>
        <v>KYB58248352000655</v>
      </c>
      <c r="M1013" s="2">
        <f t="shared" si="78"/>
        <v>14</v>
      </c>
    </row>
    <row r="1014" spans="1:13" x14ac:dyDescent="0.2">
      <c r="A1014" s="5" t="s">
        <v>9055</v>
      </c>
      <c r="B1014" s="2" t="s">
        <v>9029</v>
      </c>
      <c r="C1014" s="2" t="s">
        <v>9030</v>
      </c>
      <c r="D1014" s="2" t="s">
        <v>9056</v>
      </c>
      <c r="E1014" s="2" t="s">
        <v>433</v>
      </c>
      <c r="F1014" s="2" t="s">
        <v>24</v>
      </c>
      <c r="G1014" s="2" t="s">
        <v>9057</v>
      </c>
      <c r="H1014" s="2" t="s">
        <v>9058</v>
      </c>
      <c r="I1014" s="2" t="s">
        <v>9034</v>
      </c>
      <c r="J1014" s="2" t="s">
        <v>8249</v>
      </c>
      <c r="K1014" s="2" t="s">
        <v>19</v>
      </c>
      <c r="L1014" s="2" t="str">
        <f t="shared" si="77"/>
        <v>KYB58248352000736</v>
      </c>
      <c r="M1014" s="2">
        <f t="shared" si="78"/>
        <v>14</v>
      </c>
    </row>
    <row r="1015" spans="1:13" x14ac:dyDescent="0.2">
      <c r="A1015" s="5" t="s">
        <v>9059</v>
      </c>
      <c r="B1015" s="2" t="s">
        <v>9029</v>
      </c>
      <c r="C1015" s="2" t="s">
        <v>9030</v>
      </c>
      <c r="D1015" s="2" t="s">
        <v>9060</v>
      </c>
      <c r="E1015" s="2" t="s">
        <v>88</v>
      </c>
      <c r="F1015" s="2" t="s">
        <v>89</v>
      </c>
      <c r="G1015" s="2" t="s">
        <v>8810</v>
      </c>
      <c r="H1015" s="2" t="s">
        <v>9061</v>
      </c>
      <c r="I1015" s="2" t="s">
        <v>9034</v>
      </c>
      <c r="J1015" s="2" t="s">
        <v>8249</v>
      </c>
      <c r="K1015" s="2" t="s">
        <v>19</v>
      </c>
      <c r="L1015" s="2" t="str">
        <f t="shared" si="77"/>
        <v>KYB58248352000817</v>
      </c>
      <c r="M1015" s="2">
        <f t="shared" si="78"/>
        <v>14</v>
      </c>
    </row>
    <row r="1016" spans="1:13" x14ac:dyDescent="0.2">
      <c r="A1016" s="5" t="s">
        <v>9062</v>
      </c>
      <c r="B1016" s="2" t="s">
        <v>9029</v>
      </c>
      <c r="C1016" s="2" t="s">
        <v>9030</v>
      </c>
      <c r="D1016" s="2" t="s">
        <v>9063</v>
      </c>
      <c r="E1016" s="2" t="s">
        <v>95</v>
      </c>
      <c r="F1016" s="2" t="s">
        <v>96</v>
      </c>
      <c r="G1016" s="2" t="s">
        <v>9064</v>
      </c>
      <c r="H1016" s="2" t="s">
        <v>9065</v>
      </c>
      <c r="I1016" s="2" t="s">
        <v>9034</v>
      </c>
      <c r="J1016" s="2" t="s">
        <v>8249</v>
      </c>
      <c r="K1016" s="2" t="s">
        <v>19</v>
      </c>
      <c r="L1016" s="2" t="str">
        <f t="shared" si="77"/>
        <v>KYB58248352000906</v>
      </c>
      <c r="M1016" s="2">
        <f t="shared" si="78"/>
        <v>14</v>
      </c>
    </row>
    <row r="1017" spans="1:13" x14ac:dyDescent="0.2">
      <c r="A1017" s="5" t="s">
        <v>9066</v>
      </c>
      <c r="B1017" s="2" t="s">
        <v>9029</v>
      </c>
      <c r="C1017" s="2" t="s">
        <v>9030</v>
      </c>
      <c r="D1017" s="2" t="s">
        <v>9067</v>
      </c>
      <c r="E1017" s="2" t="s">
        <v>410</v>
      </c>
      <c r="F1017" s="2" t="s">
        <v>24</v>
      </c>
      <c r="G1017" s="2" t="s">
        <v>9068</v>
      </c>
      <c r="H1017" s="2" t="s">
        <v>9069</v>
      </c>
      <c r="I1017" s="2" t="s">
        <v>9034</v>
      </c>
      <c r="J1017" s="2" t="s">
        <v>8249</v>
      </c>
      <c r="K1017" s="2" t="s">
        <v>19</v>
      </c>
      <c r="L1017" s="2" t="str">
        <f t="shared" si="77"/>
        <v>KYB58248352001031</v>
      </c>
      <c r="M1017" s="2">
        <f t="shared" si="78"/>
        <v>14</v>
      </c>
    </row>
    <row r="1018" spans="1:13" x14ac:dyDescent="0.2">
      <c r="A1018" s="5" t="s">
        <v>9070</v>
      </c>
      <c r="B1018" s="2" t="s">
        <v>9029</v>
      </c>
      <c r="C1018" s="2" t="s">
        <v>9030</v>
      </c>
      <c r="D1018" s="2" t="s">
        <v>9071</v>
      </c>
      <c r="E1018" s="2" t="s">
        <v>417</v>
      </c>
      <c r="F1018" s="2" t="s">
        <v>24</v>
      </c>
      <c r="G1018" s="2" t="s">
        <v>9072</v>
      </c>
      <c r="H1018" s="2" t="s">
        <v>9073</v>
      </c>
      <c r="I1018" s="2" t="s">
        <v>9034</v>
      </c>
      <c r="J1018" s="2" t="s">
        <v>8249</v>
      </c>
      <c r="K1018" s="2" t="s">
        <v>19</v>
      </c>
      <c r="L1018" s="2" t="str">
        <f t="shared" si="77"/>
        <v>KYB58248352001112</v>
      </c>
      <c r="M1018" s="2">
        <f t="shared" si="78"/>
        <v>14</v>
      </c>
    </row>
    <row r="1019" spans="1:13" x14ac:dyDescent="0.2">
      <c r="A1019" s="5" t="s">
        <v>9074</v>
      </c>
      <c r="B1019" s="2" t="s">
        <v>9029</v>
      </c>
      <c r="C1019" s="2" t="s">
        <v>9030</v>
      </c>
      <c r="D1019" s="2" t="s">
        <v>9075</v>
      </c>
      <c r="E1019" s="2" t="s">
        <v>109</v>
      </c>
      <c r="F1019" s="2" t="s">
        <v>110</v>
      </c>
      <c r="G1019" s="2" t="s">
        <v>9076</v>
      </c>
      <c r="H1019" s="2" t="s">
        <v>9077</v>
      </c>
      <c r="I1019" s="2" t="s">
        <v>9034</v>
      </c>
      <c r="J1019" s="2" t="s">
        <v>8249</v>
      </c>
      <c r="K1019" s="2" t="s">
        <v>19</v>
      </c>
      <c r="L1019" s="2" t="str">
        <f t="shared" si="77"/>
        <v>KYB58248352001201</v>
      </c>
      <c r="M1019" s="2">
        <f t="shared" si="78"/>
        <v>14</v>
      </c>
    </row>
    <row r="1020" spans="1:13" x14ac:dyDescent="0.2">
      <c r="A1020" s="5" t="s">
        <v>9078</v>
      </c>
      <c r="B1020" s="2" t="s">
        <v>9029</v>
      </c>
      <c r="C1020" s="2" t="s">
        <v>9030</v>
      </c>
      <c r="D1020" s="2" t="s">
        <v>9079</v>
      </c>
      <c r="E1020" s="2" t="s">
        <v>230</v>
      </c>
      <c r="F1020" s="2" t="s">
        <v>35</v>
      </c>
      <c r="G1020" s="2" t="s">
        <v>9080</v>
      </c>
      <c r="H1020" s="2" t="s">
        <v>9081</v>
      </c>
      <c r="I1020" s="2" t="s">
        <v>9034</v>
      </c>
      <c r="J1020" s="2" t="s">
        <v>8249</v>
      </c>
      <c r="K1020" s="2" t="s">
        <v>19</v>
      </c>
      <c r="L1020" s="2" t="str">
        <f t="shared" si="77"/>
        <v>KYB58248352001384</v>
      </c>
      <c r="M1020" s="2">
        <f t="shared" si="78"/>
        <v>14</v>
      </c>
    </row>
    <row r="1021" spans="1:13" x14ac:dyDescent="0.2">
      <c r="A1021" s="5" t="s">
        <v>9082</v>
      </c>
      <c r="B1021" s="2" t="s">
        <v>9029</v>
      </c>
      <c r="C1021" s="2" t="s">
        <v>9030</v>
      </c>
      <c r="D1021" s="2" t="s">
        <v>9083</v>
      </c>
      <c r="E1021" s="2" t="s">
        <v>510</v>
      </c>
      <c r="F1021" s="2" t="s">
        <v>511</v>
      </c>
      <c r="G1021" s="2" t="s">
        <v>9084</v>
      </c>
      <c r="H1021" s="2" t="s">
        <v>9085</v>
      </c>
      <c r="I1021" s="2" t="s">
        <v>9034</v>
      </c>
      <c r="J1021" s="2" t="s">
        <v>8249</v>
      </c>
      <c r="K1021" s="2" t="s">
        <v>19</v>
      </c>
      <c r="L1021" s="2" t="str">
        <f t="shared" si="77"/>
        <v>KYB58248352001465</v>
      </c>
      <c r="M1021" s="2">
        <f t="shared" si="78"/>
        <v>14</v>
      </c>
    </row>
    <row r="1022" spans="1:13" x14ac:dyDescent="0.2">
      <c r="A1022" s="5" t="s">
        <v>9086</v>
      </c>
      <c r="B1022" s="2" t="s">
        <v>9029</v>
      </c>
      <c r="C1022" s="2" t="s">
        <v>9030</v>
      </c>
      <c r="D1022" s="2" t="s">
        <v>9087</v>
      </c>
      <c r="E1022" s="2" t="s">
        <v>54</v>
      </c>
      <c r="F1022" s="2" t="s">
        <v>55</v>
      </c>
      <c r="G1022" s="2" t="s">
        <v>9088</v>
      </c>
      <c r="H1022" s="2" t="s">
        <v>9089</v>
      </c>
      <c r="I1022" s="2" t="s">
        <v>9034</v>
      </c>
      <c r="J1022" s="2" t="s">
        <v>8249</v>
      </c>
      <c r="K1022" s="2" t="s">
        <v>19</v>
      </c>
      <c r="L1022" s="2" t="str">
        <f t="shared" si="77"/>
        <v>KYB58248352001627</v>
      </c>
      <c r="M1022" s="2">
        <f t="shared" si="78"/>
        <v>14</v>
      </c>
    </row>
    <row r="1023" spans="1:13" x14ac:dyDescent="0.2">
      <c r="A1023" s="5" t="s">
        <v>9090</v>
      </c>
      <c r="B1023" s="2" t="s">
        <v>9029</v>
      </c>
      <c r="C1023" s="2" t="s">
        <v>9030</v>
      </c>
      <c r="D1023" s="2" t="s">
        <v>9091</v>
      </c>
      <c r="E1023" s="2" t="s">
        <v>81</v>
      </c>
      <c r="F1023" s="2" t="s">
        <v>82</v>
      </c>
      <c r="G1023" s="2" t="s">
        <v>9092</v>
      </c>
      <c r="H1023" s="2" t="s">
        <v>9093</v>
      </c>
      <c r="I1023" s="2" t="s">
        <v>9034</v>
      </c>
      <c r="J1023" s="2" t="s">
        <v>8249</v>
      </c>
      <c r="K1023" s="2" t="s">
        <v>19</v>
      </c>
      <c r="L1023" s="2" t="str">
        <f t="shared" si="77"/>
        <v>KYB58248352001708</v>
      </c>
      <c r="M1023" s="2">
        <f t="shared" si="78"/>
        <v>14</v>
      </c>
    </row>
    <row r="1024" spans="1:13" x14ac:dyDescent="0.2">
      <c r="A1024" s="5" t="s">
        <v>9094</v>
      </c>
      <c r="B1024" s="2" t="s">
        <v>9029</v>
      </c>
      <c r="C1024" s="2" t="s">
        <v>9030</v>
      </c>
      <c r="D1024" s="2" t="s">
        <v>9095</v>
      </c>
      <c r="E1024" s="2" t="s">
        <v>122</v>
      </c>
      <c r="F1024" s="2" t="s">
        <v>16</v>
      </c>
      <c r="G1024" s="2" t="s">
        <v>9096</v>
      </c>
      <c r="H1024" s="2" t="s">
        <v>9097</v>
      </c>
      <c r="I1024" s="2" t="s">
        <v>9034</v>
      </c>
      <c r="J1024" s="2" t="s">
        <v>8249</v>
      </c>
      <c r="K1024" s="2" t="s">
        <v>19</v>
      </c>
      <c r="L1024" s="2" t="str">
        <f t="shared" si="77"/>
        <v>KYB58248352001899</v>
      </c>
      <c r="M1024" s="2">
        <f t="shared" si="78"/>
        <v>14</v>
      </c>
    </row>
    <row r="1025" spans="1:13" x14ac:dyDescent="0.2">
      <c r="A1025" s="5" t="s">
        <v>9098</v>
      </c>
      <c r="B1025" s="2" t="s">
        <v>9029</v>
      </c>
      <c r="C1025" s="2" t="s">
        <v>9030</v>
      </c>
      <c r="D1025" s="2" t="s">
        <v>9099</v>
      </c>
      <c r="E1025" s="2" t="s">
        <v>440</v>
      </c>
      <c r="F1025" s="2" t="s">
        <v>336</v>
      </c>
      <c r="G1025" s="2" t="s">
        <v>9100</v>
      </c>
      <c r="H1025" s="2" t="s">
        <v>9101</v>
      </c>
      <c r="I1025" s="2" t="s">
        <v>9034</v>
      </c>
      <c r="J1025" s="2" t="s">
        <v>8249</v>
      </c>
      <c r="K1025" s="2" t="s">
        <v>19</v>
      </c>
      <c r="L1025" s="2" t="str">
        <f t="shared" si="77"/>
        <v>KYB58248352001970</v>
      </c>
      <c r="M1025" s="2">
        <f t="shared" si="78"/>
        <v>14</v>
      </c>
    </row>
    <row r="1026" spans="1:13" x14ac:dyDescent="0.2">
      <c r="A1026" s="5" t="s">
        <v>9102</v>
      </c>
      <c r="B1026" s="2" t="s">
        <v>9029</v>
      </c>
      <c r="C1026" s="2" t="s">
        <v>9030</v>
      </c>
      <c r="D1026" s="2" t="s">
        <v>9103</v>
      </c>
      <c r="E1026" s="2" t="s">
        <v>498</v>
      </c>
      <c r="F1026" s="2" t="s">
        <v>24</v>
      </c>
      <c r="G1026" s="2" t="s">
        <v>9104</v>
      </c>
      <c r="H1026" s="2" t="s">
        <v>9105</v>
      </c>
      <c r="I1026" s="2" t="s">
        <v>9034</v>
      </c>
      <c r="J1026" s="2" t="s">
        <v>8249</v>
      </c>
      <c r="K1026" s="2" t="s">
        <v>19</v>
      </c>
      <c r="L1026" s="2" t="str">
        <f t="shared" si="77"/>
        <v>KYB58248352002003</v>
      </c>
      <c r="M1026" s="2">
        <f t="shared" si="78"/>
        <v>14</v>
      </c>
    </row>
    <row r="1027" spans="1:13" x14ac:dyDescent="0.2">
      <c r="A1027" s="5" t="s">
        <v>9106</v>
      </c>
      <c r="B1027" s="2" t="s">
        <v>9029</v>
      </c>
      <c r="C1027" s="2" t="s">
        <v>9030</v>
      </c>
      <c r="D1027" s="2" t="s">
        <v>9107</v>
      </c>
      <c r="E1027" s="2" t="s">
        <v>512</v>
      </c>
      <c r="F1027" s="2" t="s">
        <v>24</v>
      </c>
      <c r="G1027" s="2" t="s">
        <v>9108</v>
      </c>
      <c r="H1027" s="2" t="s">
        <v>9109</v>
      </c>
      <c r="I1027" s="2" t="s">
        <v>9034</v>
      </c>
      <c r="J1027" s="2" t="s">
        <v>8249</v>
      </c>
      <c r="K1027" s="2" t="s">
        <v>19</v>
      </c>
      <c r="L1027" s="2" t="str">
        <f t="shared" si="77"/>
        <v>KYB58248352002194</v>
      </c>
      <c r="M1027" s="2">
        <f t="shared" si="78"/>
        <v>14</v>
      </c>
    </row>
    <row r="1028" spans="1:13" x14ac:dyDescent="0.2">
      <c r="A1028" s="5" t="s">
        <v>9110</v>
      </c>
      <c r="B1028" s="2" t="s">
        <v>9029</v>
      </c>
      <c r="C1028" s="2" t="s">
        <v>9030</v>
      </c>
      <c r="D1028" s="2" t="s">
        <v>9111</v>
      </c>
      <c r="E1028" s="2" t="s">
        <v>371</v>
      </c>
      <c r="F1028" s="2" t="s">
        <v>167</v>
      </c>
      <c r="G1028" s="2" t="s">
        <v>9112</v>
      </c>
      <c r="H1028" s="2" t="s">
        <v>9113</v>
      </c>
      <c r="I1028" s="2" t="s">
        <v>9034</v>
      </c>
      <c r="J1028" s="2" t="s">
        <v>8249</v>
      </c>
      <c r="K1028" s="2" t="s">
        <v>19</v>
      </c>
      <c r="L1028" s="2" t="str">
        <f t="shared" ref="L1028:L1080" si="79">J1028&amp;A1028</f>
        <v>KYB58248352002275</v>
      </c>
      <c r="M1028" s="2">
        <f t="shared" ref="M1028:M1080" si="80">LEN(A1028)</f>
        <v>14</v>
      </c>
    </row>
    <row r="1029" spans="1:13" x14ac:dyDescent="0.2">
      <c r="A1029" s="5" t="s">
        <v>9114</v>
      </c>
      <c r="B1029" s="2" t="s">
        <v>9029</v>
      </c>
      <c r="C1029" s="2" t="s">
        <v>9030</v>
      </c>
      <c r="D1029" s="2" t="s">
        <v>9115</v>
      </c>
      <c r="E1029" s="2" t="s">
        <v>141</v>
      </c>
      <c r="F1029" s="2" t="s">
        <v>142</v>
      </c>
      <c r="G1029" s="2" t="s">
        <v>9116</v>
      </c>
      <c r="H1029" s="2" t="s">
        <v>9117</v>
      </c>
      <c r="I1029" s="2" t="s">
        <v>9034</v>
      </c>
      <c r="J1029" s="2" t="s">
        <v>8249</v>
      </c>
      <c r="K1029" s="2" t="s">
        <v>19</v>
      </c>
      <c r="L1029" s="2" t="str">
        <f t="shared" si="79"/>
        <v>KYB58248352002356</v>
      </c>
      <c r="M1029" s="2">
        <f t="shared" si="80"/>
        <v>14</v>
      </c>
    </row>
    <row r="1030" spans="1:13" x14ac:dyDescent="0.2">
      <c r="A1030" s="5" t="s">
        <v>9118</v>
      </c>
      <c r="B1030" s="2" t="s">
        <v>9029</v>
      </c>
      <c r="C1030" s="2" t="s">
        <v>9030</v>
      </c>
      <c r="D1030" s="2" t="s">
        <v>9119</v>
      </c>
      <c r="E1030" s="2" t="s">
        <v>179</v>
      </c>
      <c r="F1030" s="2" t="s">
        <v>180</v>
      </c>
      <c r="G1030" s="2" t="s">
        <v>9120</v>
      </c>
      <c r="H1030" s="2" t="s">
        <v>9121</v>
      </c>
      <c r="I1030" s="2" t="s">
        <v>9034</v>
      </c>
      <c r="J1030" s="2" t="s">
        <v>8249</v>
      </c>
      <c r="K1030" s="2" t="s">
        <v>19</v>
      </c>
      <c r="L1030" s="2" t="str">
        <f t="shared" si="79"/>
        <v>KYB58248352002518</v>
      </c>
      <c r="M1030" s="2">
        <f t="shared" si="80"/>
        <v>14</v>
      </c>
    </row>
    <row r="1031" spans="1:13" x14ac:dyDescent="0.2">
      <c r="A1031" s="5" t="s">
        <v>9122</v>
      </c>
      <c r="B1031" s="2" t="s">
        <v>9029</v>
      </c>
      <c r="C1031" s="2" t="s">
        <v>9030</v>
      </c>
      <c r="D1031" s="2" t="s">
        <v>9123</v>
      </c>
      <c r="E1031" s="2" t="s">
        <v>765</v>
      </c>
      <c r="F1031" s="2" t="s">
        <v>24</v>
      </c>
      <c r="G1031" s="2" t="s">
        <v>9124</v>
      </c>
      <c r="H1031" s="2" t="s">
        <v>9125</v>
      </c>
      <c r="I1031" s="2" t="s">
        <v>9034</v>
      </c>
      <c r="J1031" s="2" t="s">
        <v>8249</v>
      </c>
      <c r="K1031" s="2" t="s">
        <v>19</v>
      </c>
      <c r="L1031" s="2" t="str">
        <f t="shared" si="79"/>
        <v>KYB58248352002780</v>
      </c>
      <c r="M1031" s="2">
        <f t="shared" si="80"/>
        <v>14</v>
      </c>
    </row>
    <row r="1032" spans="1:13" x14ac:dyDescent="0.2">
      <c r="A1032" s="5" t="s">
        <v>9126</v>
      </c>
      <c r="B1032" s="2" t="s">
        <v>9029</v>
      </c>
      <c r="C1032" s="2" t="s">
        <v>9030</v>
      </c>
      <c r="D1032" s="2" t="s">
        <v>9127</v>
      </c>
      <c r="E1032" s="2" t="s">
        <v>304</v>
      </c>
      <c r="F1032" s="2" t="s">
        <v>24</v>
      </c>
      <c r="G1032" s="2" t="s">
        <v>9128</v>
      </c>
      <c r="H1032" s="2" t="s">
        <v>9129</v>
      </c>
      <c r="I1032" s="2" t="s">
        <v>9034</v>
      </c>
      <c r="J1032" s="2" t="s">
        <v>8249</v>
      </c>
      <c r="K1032" s="2" t="s">
        <v>19</v>
      </c>
      <c r="L1032" s="2" t="str">
        <f t="shared" si="79"/>
        <v>KYB58248352002941</v>
      </c>
      <c r="M1032" s="2">
        <f t="shared" si="80"/>
        <v>14</v>
      </c>
    </row>
    <row r="1033" spans="1:13" x14ac:dyDescent="0.2">
      <c r="A1033" s="5" t="s">
        <v>9130</v>
      </c>
      <c r="B1033" s="2" t="s">
        <v>9029</v>
      </c>
      <c r="C1033" s="2" t="s">
        <v>9030</v>
      </c>
      <c r="D1033" s="2" t="s">
        <v>9131</v>
      </c>
      <c r="E1033" s="2" t="s">
        <v>148</v>
      </c>
      <c r="F1033" s="2" t="s">
        <v>69</v>
      </c>
      <c r="G1033" s="2" t="s">
        <v>9132</v>
      </c>
      <c r="H1033" s="2" t="s">
        <v>9133</v>
      </c>
      <c r="I1033" s="2" t="s">
        <v>9034</v>
      </c>
      <c r="J1033" s="2" t="s">
        <v>8249</v>
      </c>
      <c r="K1033" s="2" t="s">
        <v>19</v>
      </c>
      <c r="L1033" s="2" t="str">
        <f t="shared" si="79"/>
        <v>KYB58248352002860</v>
      </c>
      <c r="M1033" s="2">
        <f t="shared" si="80"/>
        <v>14</v>
      </c>
    </row>
    <row r="1034" spans="1:13" x14ac:dyDescent="0.2">
      <c r="A1034" s="5" t="s">
        <v>9134</v>
      </c>
      <c r="B1034" s="2" t="s">
        <v>9029</v>
      </c>
      <c r="C1034" s="2" t="s">
        <v>9030</v>
      </c>
      <c r="D1034" s="2" t="s">
        <v>9135</v>
      </c>
      <c r="E1034" s="2" t="s">
        <v>440</v>
      </c>
      <c r="F1034" s="2" t="s">
        <v>336</v>
      </c>
      <c r="G1034" s="2" t="s">
        <v>9136</v>
      </c>
      <c r="H1034" s="2" t="s">
        <v>9137</v>
      </c>
      <c r="I1034" s="2" t="s">
        <v>9034</v>
      </c>
      <c r="J1034" s="2" t="s">
        <v>8249</v>
      </c>
      <c r="K1034" s="2" t="s">
        <v>19</v>
      </c>
      <c r="L1034" s="2" t="str">
        <f t="shared" si="79"/>
        <v>KYB58248352002437</v>
      </c>
      <c r="M1034" s="2">
        <f t="shared" si="80"/>
        <v>14</v>
      </c>
    </row>
    <row r="1035" spans="1:13" x14ac:dyDescent="0.2">
      <c r="A1035" s="5" t="s">
        <v>9138</v>
      </c>
      <c r="B1035" s="2" t="s">
        <v>9029</v>
      </c>
      <c r="C1035" s="2" t="s">
        <v>9030</v>
      </c>
      <c r="D1035" s="2" t="s">
        <v>9139</v>
      </c>
      <c r="E1035" s="2" t="s">
        <v>9140</v>
      </c>
      <c r="F1035" s="2" t="s">
        <v>24</v>
      </c>
      <c r="G1035" s="2" t="s">
        <v>9141</v>
      </c>
      <c r="H1035" s="2" t="s">
        <v>9033</v>
      </c>
      <c r="I1035" s="2" t="s">
        <v>9034</v>
      </c>
      <c r="J1035" s="2" t="s">
        <v>8249</v>
      </c>
      <c r="K1035" s="2" t="s">
        <v>19</v>
      </c>
      <c r="L1035" s="2" t="str">
        <f t="shared" si="79"/>
        <v>KYB58248352002607</v>
      </c>
      <c r="M1035" s="2">
        <f t="shared" si="80"/>
        <v>14</v>
      </c>
    </row>
    <row r="1036" spans="1:13" x14ac:dyDescent="0.2">
      <c r="A1036" s="5" t="s">
        <v>9142</v>
      </c>
      <c r="B1036" s="2" t="s">
        <v>9029</v>
      </c>
      <c r="C1036" s="2" t="s">
        <v>9030</v>
      </c>
      <c r="D1036" s="2" t="s">
        <v>9143</v>
      </c>
      <c r="E1036" s="2" t="s">
        <v>5353</v>
      </c>
      <c r="F1036" s="2" t="s">
        <v>69</v>
      </c>
      <c r="G1036" s="2" t="s">
        <v>9144</v>
      </c>
      <c r="H1036" s="2" t="s">
        <v>9145</v>
      </c>
      <c r="I1036" s="2" t="s">
        <v>9034</v>
      </c>
      <c r="J1036" s="2" t="s">
        <v>8249</v>
      </c>
      <c r="K1036" s="2" t="s">
        <v>19</v>
      </c>
      <c r="L1036" s="2" t="str">
        <f t="shared" si="79"/>
        <v>KYB58248352003085</v>
      </c>
      <c r="M1036" s="2">
        <f t="shared" si="80"/>
        <v>14</v>
      </c>
    </row>
    <row r="1037" spans="1:13" x14ac:dyDescent="0.2">
      <c r="A1037" s="5" t="s">
        <v>9146</v>
      </c>
      <c r="B1037" s="2" t="s">
        <v>9029</v>
      </c>
      <c r="C1037" s="2" t="s">
        <v>9030</v>
      </c>
      <c r="D1037" s="2" t="s">
        <v>9147</v>
      </c>
      <c r="E1037" s="2" t="s">
        <v>423</v>
      </c>
      <c r="F1037" s="2" t="s">
        <v>424</v>
      </c>
      <c r="G1037" s="2" t="s">
        <v>9148</v>
      </c>
      <c r="H1037" s="2" t="s">
        <v>9125</v>
      </c>
      <c r="I1037" s="2" t="s">
        <v>9034</v>
      </c>
      <c r="J1037" s="2" t="s">
        <v>8249</v>
      </c>
      <c r="K1037" s="2" t="s">
        <v>19</v>
      </c>
      <c r="L1037" s="2" t="str">
        <f t="shared" si="79"/>
        <v>KYB58248352001546</v>
      </c>
      <c r="M1037" s="2">
        <f t="shared" si="80"/>
        <v>14</v>
      </c>
    </row>
    <row r="1038" spans="1:13" x14ac:dyDescent="0.2">
      <c r="A1038" s="5" t="s">
        <v>9149</v>
      </c>
      <c r="B1038" s="2" t="s">
        <v>9029</v>
      </c>
      <c r="C1038" s="2" t="s">
        <v>9030</v>
      </c>
      <c r="D1038" s="2" t="s">
        <v>9150</v>
      </c>
      <c r="E1038" s="2" t="s">
        <v>748</v>
      </c>
      <c r="F1038" s="2" t="s">
        <v>129</v>
      </c>
      <c r="G1038" s="2" t="s">
        <v>9151</v>
      </c>
      <c r="H1038" s="2" t="s">
        <v>9152</v>
      </c>
      <c r="I1038" s="2" t="s">
        <v>9034</v>
      </c>
      <c r="J1038" s="2" t="s">
        <v>8249</v>
      </c>
      <c r="K1038" s="2" t="s">
        <v>19</v>
      </c>
      <c r="L1038" s="2" t="str">
        <f t="shared" si="79"/>
        <v>KYB58248352003166</v>
      </c>
      <c r="M1038" s="2">
        <f t="shared" si="80"/>
        <v>14</v>
      </c>
    </row>
    <row r="1039" spans="1:13" x14ac:dyDescent="0.2">
      <c r="A1039" s="5" t="s">
        <v>9153</v>
      </c>
      <c r="B1039" s="2" t="s">
        <v>9029</v>
      </c>
      <c r="C1039" s="2" t="s">
        <v>9030</v>
      </c>
      <c r="D1039" s="2" t="s">
        <v>9154</v>
      </c>
      <c r="E1039" s="2" t="s">
        <v>517</v>
      </c>
      <c r="F1039" s="2" t="s">
        <v>16</v>
      </c>
      <c r="G1039" s="2" t="s">
        <v>9155</v>
      </c>
      <c r="H1039" s="2" t="s">
        <v>9156</v>
      </c>
      <c r="I1039" s="2" t="s">
        <v>9034</v>
      </c>
      <c r="J1039" s="2" t="s">
        <v>8249</v>
      </c>
      <c r="K1039" s="2" t="s">
        <v>19</v>
      </c>
      <c r="L1039" s="2" t="str">
        <f t="shared" si="79"/>
        <v>KYB58248352003328</v>
      </c>
      <c r="M1039" s="2">
        <f t="shared" si="80"/>
        <v>14</v>
      </c>
    </row>
    <row r="1040" spans="1:13" x14ac:dyDescent="0.2">
      <c r="A1040" s="5" t="s">
        <v>9157</v>
      </c>
      <c r="B1040" s="2" t="s">
        <v>9029</v>
      </c>
      <c r="C1040" s="2" t="s">
        <v>9030</v>
      </c>
      <c r="D1040" s="2" t="s">
        <v>9158</v>
      </c>
      <c r="E1040" s="2" t="s">
        <v>363</v>
      </c>
      <c r="F1040" s="2" t="s">
        <v>364</v>
      </c>
      <c r="G1040" s="2" t="s">
        <v>9159</v>
      </c>
      <c r="H1040" s="2" t="s">
        <v>9145</v>
      </c>
      <c r="I1040" s="2" t="s">
        <v>9160</v>
      </c>
      <c r="J1040" s="2" t="s">
        <v>8249</v>
      </c>
      <c r="K1040" s="2" t="s">
        <v>19</v>
      </c>
      <c r="L1040" s="2" t="str">
        <f t="shared" si="79"/>
        <v>KYB58248352003247</v>
      </c>
      <c r="M1040" s="2">
        <f t="shared" si="80"/>
        <v>14</v>
      </c>
    </row>
    <row r="1041" spans="1:13" x14ac:dyDescent="0.2">
      <c r="A1041" s="5" t="s">
        <v>9161</v>
      </c>
      <c r="B1041" s="2" t="s">
        <v>9162</v>
      </c>
      <c r="C1041" s="2" t="s">
        <v>9163</v>
      </c>
      <c r="D1041" s="2" t="s">
        <v>9164</v>
      </c>
      <c r="E1041" s="2" t="s">
        <v>481</v>
      </c>
      <c r="F1041" s="2" t="s">
        <v>55</v>
      </c>
      <c r="G1041" s="2" t="s">
        <v>9165</v>
      </c>
      <c r="H1041" s="2" t="s">
        <v>9166</v>
      </c>
      <c r="I1041" s="2" t="s">
        <v>9167</v>
      </c>
      <c r="J1041" s="2" t="s">
        <v>8249</v>
      </c>
      <c r="K1041" s="2" t="s">
        <v>19</v>
      </c>
      <c r="L1041" s="2" t="str">
        <f t="shared" si="79"/>
        <v>KYB24394345000135</v>
      </c>
      <c r="M1041" s="2">
        <f t="shared" si="80"/>
        <v>14</v>
      </c>
    </row>
    <row r="1042" spans="1:13" x14ac:dyDescent="0.2">
      <c r="A1042" s="5" t="s">
        <v>9168</v>
      </c>
      <c r="B1042" s="2" t="s">
        <v>9169</v>
      </c>
      <c r="C1042" s="2" t="s">
        <v>9170</v>
      </c>
      <c r="D1042" s="2" t="s">
        <v>9171</v>
      </c>
      <c r="E1042" s="2" t="s">
        <v>404</v>
      </c>
      <c r="F1042" s="2" t="s">
        <v>55</v>
      </c>
      <c r="G1042" s="2" t="s">
        <v>9172</v>
      </c>
      <c r="H1042" s="2" t="s">
        <v>9173</v>
      </c>
      <c r="I1042" s="2" t="s">
        <v>9174</v>
      </c>
      <c r="J1042" s="2" t="s">
        <v>8249</v>
      </c>
      <c r="K1042" s="2" t="s">
        <v>19</v>
      </c>
      <c r="L1042" s="2" t="str">
        <f t="shared" si="79"/>
        <v>KYB26770818000187</v>
      </c>
      <c r="M1042" s="2">
        <f t="shared" si="80"/>
        <v>14</v>
      </c>
    </row>
    <row r="1043" spans="1:13" x14ac:dyDescent="0.2">
      <c r="A1043" s="5" t="s">
        <v>9175</v>
      </c>
      <c r="B1043" s="2" t="s">
        <v>9169</v>
      </c>
      <c r="C1043" s="2" t="s">
        <v>9170</v>
      </c>
      <c r="D1043" s="2" t="s">
        <v>9176</v>
      </c>
      <c r="E1043" s="2" t="s">
        <v>481</v>
      </c>
      <c r="F1043" s="2" t="s">
        <v>55</v>
      </c>
      <c r="G1043" s="2" t="s">
        <v>9177</v>
      </c>
      <c r="H1043" s="2" t="s">
        <v>9178</v>
      </c>
      <c r="I1043" s="2" t="s">
        <v>9174</v>
      </c>
      <c r="J1043" s="2" t="s">
        <v>8249</v>
      </c>
      <c r="K1043" s="2" t="s">
        <v>19</v>
      </c>
      <c r="L1043" s="2" t="str">
        <f t="shared" si="79"/>
        <v>KYB26770818000500</v>
      </c>
      <c r="M1043" s="2">
        <f t="shared" si="80"/>
        <v>14</v>
      </c>
    </row>
    <row r="1044" spans="1:13" x14ac:dyDescent="0.2">
      <c r="A1044" s="5" t="s">
        <v>9179</v>
      </c>
      <c r="B1044" s="2" t="s">
        <v>9169</v>
      </c>
      <c r="C1044" s="2" t="s">
        <v>9170</v>
      </c>
      <c r="D1044" s="2" t="s">
        <v>9180</v>
      </c>
      <c r="E1044" s="2" t="s">
        <v>102</v>
      </c>
      <c r="F1044" s="2" t="s">
        <v>103</v>
      </c>
      <c r="G1044" s="2" t="s">
        <v>9181</v>
      </c>
      <c r="H1044" s="2" t="s">
        <v>9182</v>
      </c>
      <c r="I1044" s="2" t="s">
        <v>9174</v>
      </c>
      <c r="J1044" s="2" t="s">
        <v>8249</v>
      </c>
      <c r="K1044" s="2" t="s">
        <v>19</v>
      </c>
      <c r="L1044" s="2" t="str">
        <f t="shared" si="79"/>
        <v>KYB26770818000268</v>
      </c>
      <c r="M1044" s="2">
        <f t="shared" si="80"/>
        <v>14</v>
      </c>
    </row>
    <row r="1045" spans="1:13" x14ac:dyDescent="0.2">
      <c r="A1045" s="5" t="s">
        <v>9183</v>
      </c>
      <c r="B1045" s="2" t="s">
        <v>9169</v>
      </c>
      <c r="C1045" s="2" t="s">
        <v>9170</v>
      </c>
      <c r="D1045" s="2" t="s">
        <v>9184</v>
      </c>
      <c r="E1045" s="2" t="s">
        <v>394</v>
      </c>
      <c r="F1045" s="2" t="s">
        <v>395</v>
      </c>
      <c r="G1045" s="2" t="s">
        <v>9185</v>
      </c>
      <c r="H1045" s="2" t="s">
        <v>9186</v>
      </c>
      <c r="I1045" s="2" t="s">
        <v>9187</v>
      </c>
      <c r="J1045" s="2" t="s">
        <v>8249</v>
      </c>
      <c r="K1045" s="2" t="s">
        <v>19</v>
      </c>
      <c r="L1045" s="2" t="str">
        <f t="shared" si="79"/>
        <v>KYB26770818000420</v>
      </c>
      <c r="M1045" s="2">
        <f t="shared" si="80"/>
        <v>14</v>
      </c>
    </row>
    <row r="1046" spans="1:13" x14ac:dyDescent="0.2">
      <c r="A1046" s="5" t="s">
        <v>9188</v>
      </c>
      <c r="B1046" s="2" t="s">
        <v>9169</v>
      </c>
      <c r="C1046" s="2" t="s">
        <v>9170</v>
      </c>
      <c r="D1046" s="2" t="s">
        <v>9189</v>
      </c>
      <c r="E1046" s="2" t="s">
        <v>179</v>
      </c>
      <c r="F1046" s="2" t="s">
        <v>180</v>
      </c>
      <c r="G1046" s="2" t="s">
        <v>9190</v>
      </c>
      <c r="H1046" s="2" t="s">
        <v>9191</v>
      </c>
      <c r="I1046" s="2" t="s">
        <v>9174</v>
      </c>
      <c r="J1046" s="2" t="s">
        <v>8249</v>
      </c>
      <c r="K1046" s="2" t="s">
        <v>19</v>
      </c>
      <c r="L1046" s="2" t="str">
        <f t="shared" si="79"/>
        <v>KYB26770818000349</v>
      </c>
      <c r="M1046" s="2">
        <f t="shared" si="80"/>
        <v>14</v>
      </c>
    </row>
    <row r="1047" spans="1:13" x14ac:dyDescent="0.2">
      <c r="A1047" s="5" t="s">
        <v>9192</v>
      </c>
      <c r="B1047" s="2" t="s">
        <v>9169</v>
      </c>
      <c r="C1047" s="2" t="s">
        <v>9170</v>
      </c>
      <c r="D1047" s="2" t="s">
        <v>9193</v>
      </c>
      <c r="E1047" s="2" t="s">
        <v>68</v>
      </c>
      <c r="F1047" s="2" t="s">
        <v>69</v>
      </c>
      <c r="G1047" s="2" t="s">
        <v>9194</v>
      </c>
      <c r="H1047" s="2" t="s">
        <v>9195</v>
      </c>
      <c r="I1047" s="2" t="s">
        <v>9196</v>
      </c>
      <c r="J1047" s="2" t="s">
        <v>8249</v>
      </c>
      <c r="K1047" s="2" t="s">
        <v>19</v>
      </c>
      <c r="L1047" s="2" t="str">
        <f t="shared" si="79"/>
        <v>KYB26770818000691</v>
      </c>
      <c r="M1047" s="2">
        <f t="shared" si="80"/>
        <v>14</v>
      </c>
    </row>
    <row r="1048" spans="1:13" x14ac:dyDescent="0.2">
      <c r="A1048" s="5" t="s">
        <v>9209</v>
      </c>
      <c r="B1048" s="2" t="s">
        <v>9210</v>
      </c>
      <c r="C1048" s="2" t="s">
        <v>9211</v>
      </c>
      <c r="D1048" s="2" t="s">
        <v>9212</v>
      </c>
      <c r="E1048" s="2" t="s">
        <v>116</v>
      </c>
      <c r="F1048" s="2" t="s">
        <v>16</v>
      </c>
      <c r="G1048" s="2" t="s">
        <v>9213</v>
      </c>
      <c r="H1048" s="2" t="s">
        <v>9214</v>
      </c>
      <c r="I1048" s="2" t="s">
        <v>9215</v>
      </c>
      <c r="J1048" s="2" t="s">
        <v>8249</v>
      </c>
      <c r="K1048" s="2" t="s">
        <v>19</v>
      </c>
      <c r="L1048" s="2" t="str">
        <f t="shared" si="79"/>
        <v>KYB81676009000119</v>
      </c>
      <c r="M1048" s="2">
        <f t="shared" si="80"/>
        <v>14</v>
      </c>
    </row>
    <row r="1049" spans="1:13" x14ac:dyDescent="0.2">
      <c r="A1049" s="5" t="s">
        <v>9216</v>
      </c>
      <c r="B1049" s="2" t="s">
        <v>9210</v>
      </c>
      <c r="C1049" s="2" t="s">
        <v>9211</v>
      </c>
      <c r="D1049" s="2" t="s">
        <v>9217</v>
      </c>
      <c r="E1049" s="2" t="s">
        <v>122</v>
      </c>
      <c r="F1049" s="2" t="s">
        <v>16</v>
      </c>
      <c r="G1049" s="2" t="s">
        <v>9218</v>
      </c>
      <c r="H1049" s="2" t="s">
        <v>9219</v>
      </c>
      <c r="I1049" s="2" t="s">
        <v>9215</v>
      </c>
      <c r="J1049" s="2" t="s">
        <v>8249</v>
      </c>
      <c r="K1049" s="2" t="s">
        <v>19</v>
      </c>
      <c r="L1049" s="2" t="str">
        <f t="shared" si="79"/>
        <v>KYB81676009000542</v>
      </c>
      <c r="M1049" s="2">
        <f t="shared" si="80"/>
        <v>14</v>
      </c>
    </row>
    <row r="1050" spans="1:13" x14ac:dyDescent="0.2">
      <c r="A1050" s="5" t="s">
        <v>9220</v>
      </c>
      <c r="B1050" s="2" t="s">
        <v>9210</v>
      </c>
      <c r="C1050" s="2" t="s">
        <v>9211</v>
      </c>
      <c r="D1050" s="2" t="s">
        <v>9221</v>
      </c>
      <c r="E1050" s="2" t="s">
        <v>433</v>
      </c>
      <c r="F1050" s="2" t="s">
        <v>24</v>
      </c>
      <c r="G1050" s="2" t="s">
        <v>9222</v>
      </c>
      <c r="H1050" s="2" t="s">
        <v>9223</v>
      </c>
      <c r="I1050" s="2" t="s">
        <v>9215</v>
      </c>
      <c r="J1050" s="2" t="s">
        <v>8249</v>
      </c>
      <c r="K1050" s="2" t="s">
        <v>19</v>
      </c>
      <c r="L1050" s="2" t="str">
        <f t="shared" si="79"/>
        <v>KYB81676009000704</v>
      </c>
      <c r="M1050" s="2">
        <f t="shared" si="80"/>
        <v>14</v>
      </c>
    </row>
    <row r="1051" spans="1:13" x14ac:dyDescent="0.2">
      <c r="A1051" s="5" t="s">
        <v>9224</v>
      </c>
      <c r="B1051" s="2" t="s">
        <v>9210</v>
      </c>
      <c r="C1051" s="2" t="s">
        <v>9211</v>
      </c>
      <c r="D1051" s="2" t="s">
        <v>9225</v>
      </c>
      <c r="E1051" s="2" t="s">
        <v>230</v>
      </c>
      <c r="F1051" s="2" t="s">
        <v>35</v>
      </c>
      <c r="G1051" s="2" t="s">
        <v>9226</v>
      </c>
      <c r="H1051" s="2" t="s">
        <v>9227</v>
      </c>
      <c r="I1051" s="2" t="s">
        <v>9215</v>
      </c>
      <c r="J1051" s="2" t="s">
        <v>8249</v>
      </c>
      <c r="K1051" s="2" t="s">
        <v>19</v>
      </c>
      <c r="L1051" s="2" t="str">
        <f t="shared" si="79"/>
        <v>KYB81676009000976</v>
      </c>
      <c r="M1051" s="2">
        <f t="shared" si="80"/>
        <v>14</v>
      </c>
    </row>
    <row r="1052" spans="1:13" x14ac:dyDescent="0.2">
      <c r="A1052" s="5" t="s">
        <v>9228</v>
      </c>
      <c r="B1052" s="2" t="s">
        <v>9210</v>
      </c>
      <c r="C1052" s="2" t="s">
        <v>9211</v>
      </c>
      <c r="D1052" s="2" t="s">
        <v>9229</v>
      </c>
      <c r="E1052" s="2" t="s">
        <v>42</v>
      </c>
      <c r="F1052" s="2" t="s">
        <v>30</v>
      </c>
      <c r="G1052" s="2" t="s">
        <v>8656</v>
      </c>
      <c r="H1052" s="2" t="s">
        <v>9230</v>
      </c>
      <c r="I1052" s="2" t="s">
        <v>9215</v>
      </c>
      <c r="J1052" s="2" t="s">
        <v>8249</v>
      </c>
      <c r="K1052" s="2" t="s">
        <v>19</v>
      </c>
      <c r="L1052" s="2" t="str">
        <f t="shared" si="79"/>
        <v>KYB81676009000895</v>
      </c>
      <c r="M1052" s="2">
        <f t="shared" si="80"/>
        <v>14</v>
      </c>
    </row>
    <row r="1053" spans="1:13" x14ac:dyDescent="0.2">
      <c r="A1053" s="5" t="s">
        <v>9231</v>
      </c>
      <c r="B1053" s="2" t="s">
        <v>9210</v>
      </c>
      <c r="C1053" s="2" t="s">
        <v>9211</v>
      </c>
      <c r="D1053" s="2" t="s">
        <v>9232</v>
      </c>
      <c r="E1053" s="2" t="s">
        <v>48</v>
      </c>
      <c r="F1053" s="2" t="s">
        <v>24</v>
      </c>
      <c r="G1053" s="2" t="s">
        <v>9233</v>
      </c>
      <c r="H1053" s="2" t="s">
        <v>9234</v>
      </c>
      <c r="I1053" s="2" t="s">
        <v>9215</v>
      </c>
      <c r="J1053" s="2" t="s">
        <v>8249</v>
      </c>
      <c r="K1053" s="2" t="s">
        <v>19</v>
      </c>
      <c r="L1053" s="2" t="str">
        <f t="shared" si="79"/>
        <v>KYB81676009001000</v>
      </c>
      <c r="M1053" s="2">
        <f t="shared" si="80"/>
        <v>14</v>
      </c>
    </row>
    <row r="1054" spans="1:13" x14ac:dyDescent="0.2">
      <c r="A1054" s="5" t="s">
        <v>9235</v>
      </c>
      <c r="B1054" s="2" t="s">
        <v>9210</v>
      </c>
      <c r="C1054" s="2" t="s">
        <v>9211</v>
      </c>
      <c r="D1054" s="2" t="s">
        <v>9236</v>
      </c>
      <c r="E1054" s="2" t="s">
        <v>160</v>
      </c>
      <c r="F1054" s="2" t="s">
        <v>24</v>
      </c>
      <c r="G1054" s="2" t="s">
        <v>9237</v>
      </c>
      <c r="H1054" s="2" t="s">
        <v>9238</v>
      </c>
      <c r="I1054" s="2" t="s">
        <v>9215</v>
      </c>
      <c r="J1054" s="2" t="s">
        <v>8249</v>
      </c>
      <c r="K1054" s="2" t="s">
        <v>19</v>
      </c>
      <c r="L1054" s="2" t="str">
        <f t="shared" si="79"/>
        <v>KYB81676009001271</v>
      </c>
      <c r="M1054" s="2">
        <f t="shared" si="80"/>
        <v>14</v>
      </c>
    </row>
    <row r="1055" spans="1:13" x14ac:dyDescent="0.2">
      <c r="A1055" s="5" t="s">
        <v>9239</v>
      </c>
      <c r="B1055" s="2" t="s">
        <v>9210</v>
      </c>
      <c r="C1055" s="2" t="s">
        <v>9211</v>
      </c>
      <c r="D1055" s="2" t="s">
        <v>9240</v>
      </c>
      <c r="E1055" s="2" t="s">
        <v>446</v>
      </c>
      <c r="F1055" s="2" t="s">
        <v>69</v>
      </c>
      <c r="G1055" s="2" t="s">
        <v>9241</v>
      </c>
      <c r="H1055" s="2" t="s">
        <v>9242</v>
      </c>
      <c r="I1055" s="2" t="s">
        <v>9215</v>
      </c>
      <c r="J1055" s="2" t="s">
        <v>8249</v>
      </c>
      <c r="K1055" s="2" t="s">
        <v>19</v>
      </c>
      <c r="L1055" s="2" t="str">
        <f t="shared" si="79"/>
        <v>KYB81676009001190</v>
      </c>
      <c r="M1055" s="2">
        <f t="shared" si="80"/>
        <v>14</v>
      </c>
    </row>
    <row r="1056" spans="1:13" x14ac:dyDescent="0.2">
      <c r="A1056" s="5" t="s">
        <v>9243</v>
      </c>
      <c r="B1056" s="2" t="s">
        <v>9210</v>
      </c>
      <c r="C1056" s="2" t="s">
        <v>9211</v>
      </c>
      <c r="D1056" s="2" t="s">
        <v>9244</v>
      </c>
      <c r="E1056" s="2" t="s">
        <v>88</v>
      </c>
      <c r="F1056" s="2" t="s">
        <v>89</v>
      </c>
      <c r="G1056" s="2" t="s">
        <v>8810</v>
      </c>
      <c r="H1056" s="2" t="s">
        <v>9245</v>
      </c>
      <c r="I1056" s="2" t="s">
        <v>9215</v>
      </c>
      <c r="J1056" s="2" t="s">
        <v>8249</v>
      </c>
      <c r="K1056" s="2" t="s">
        <v>19</v>
      </c>
      <c r="L1056" s="2" t="str">
        <f t="shared" si="79"/>
        <v>KYB81676009001352</v>
      </c>
      <c r="M1056" s="2">
        <f t="shared" si="80"/>
        <v>14</v>
      </c>
    </row>
    <row r="1057" spans="1:13" x14ac:dyDescent="0.2">
      <c r="A1057" s="5" t="s">
        <v>9246</v>
      </c>
      <c r="B1057" s="2" t="s">
        <v>9210</v>
      </c>
      <c r="C1057" s="2" t="s">
        <v>9211</v>
      </c>
      <c r="D1057" s="2" t="s">
        <v>9247</v>
      </c>
      <c r="E1057" s="2" t="s">
        <v>148</v>
      </c>
      <c r="F1057" s="2" t="s">
        <v>69</v>
      </c>
      <c r="G1057" s="2" t="s">
        <v>9248</v>
      </c>
      <c r="H1057" s="2" t="s">
        <v>9249</v>
      </c>
      <c r="I1057" s="2" t="s">
        <v>9215</v>
      </c>
      <c r="J1057" s="2" t="s">
        <v>8249</v>
      </c>
      <c r="K1057" s="2" t="s">
        <v>19</v>
      </c>
      <c r="L1057" s="2" t="str">
        <f t="shared" si="79"/>
        <v>KYB81676009001433</v>
      </c>
      <c r="M1057" s="2">
        <f t="shared" si="80"/>
        <v>14</v>
      </c>
    </row>
    <row r="1058" spans="1:13" x14ac:dyDescent="0.2">
      <c r="A1058" s="5" t="s">
        <v>9250</v>
      </c>
      <c r="B1058" s="2" t="s">
        <v>9210</v>
      </c>
      <c r="C1058" s="2" t="s">
        <v>9211</v>
      </c>
      <c r="D1058" s="2" t="s">
        <v>9251</v>
      </c>
      <c r="E1058" s="2" t="s">
        <v>141</v>
      </c>
      <c r="F1058" s="2" t="s">
        <v>142</v>
      </c>
      <c r="G1058" s="2" t="s">
        <v>9252</v>
      </c>
      <c r="H1058" s="2" t="s">
        <v>9253</v>
      </c>
      <c r="I1058" s="2" t="s">
        <v>9215</v>
      </c>
      <c r="J1058" s="2" t="s">
        <v>8249</v>
      </c>
      <c r="K1058" s="2" t="s">
        <v>19</v>
      </c>
      <c r="L1058" s="2" t="str">
        <f t="shared" si="79"/>
        <v>KYB81676009001514</v>
      </c>
      <c r="M1058" s="2">
        <f t="shared" si="80"/>
        <v>14</v>
      </c>
    </row>
    <row r="1059" spans="1:13" x14ac:dyDescent="0.2">
      <c r="A1059" s="5" t="s">
        <v>9254</v>
      </c>
      <c r="B1059" s="2" t="s">
        <v>9210</v>
      </c>
      <c r="C1059" s="2" t="s">
        <v>9211</v>
      </c>
      <c r="D1059" s="2" t="s">
        <v>9255</v>
      </c>
      <c r="E1059" s="2" t="s">
        <v>95</v>
      </c>
      <c r="F1059" s="2" t="s">
        <v>96</v>
      </c>
      <c r="G1059" s="2" t="s">
        <v>9256</v>
      </c>
      <c r="H1059" s="2" t="s">
        <v>9257</v>
      </c>
      <c r="I1059" s="2" t="s">
        <v>9215</v>
      </c>
      <c r="J1059" s="2" t="s">
        <v>8249</v>
      </c>
      <c r="K1059" s="2" t="s">
        <v>19</v>
      </c>
      <c r="L1059" s="2" t="str">
        <f t="shared" si="79"/>
        <v>KYB81676009001603</v>
      </c>
      <c r="M1059" s="2">
        <f t="shared" si="80"/>
        <v>14</v>
      </c>
    </row>
    <row r="1060" spans="1:13" x14ac:dyDescent="0.2">
      <c r="A1060" s="5" t="s">
        <v>9258</v>
      </c>
      <c r="B1060" s="2" t="s">
        <v>9210</v>
      </c>
      <c r="C1060" s="2" t="s">
        <v>9211</v>
      </c>
      <c r="D1060" s="2" t="s">
        <v>9259</v>
      </c>
      <c r="E1060" s="2" t="s">
        <v>512</v>
      </c>
      <c r="F1060" s="2" t="s">
        <v>24</v>
      </c>
      <c r="G1060" s="2" t="s">
        <v>9260</v>
      </c>
      <c r="H1060" s="2" t="s">
        <v>9261</v>
      </c>
      <c r="I1060" s="2" t="s">
        <v>9215</v>
      </c>
      <c r="J1060" s="2" t="s">
        <v>8249</v>
      </c>
      <c r="K1060" s="2" t="s">
        <v>19</v>
      </c>
      <c r="L1060" s="2" t="str">
        <f t="shared" si="79"/>
        <v>KYB81676009001786</v>
      </c>
      <c r="M1060" s="2">
        <f t="shared" si="80"/>
        <v>14</v>
      </c>
    </row>
    <row r="1061" spans="1:13" x14ac:dyDescent="0.2">
      <c r="A1061" s="5" t="s">
        <v>9262</v>
      </c>
      <c r="B1061" s="2" t="s">
        <v>9210</v>
      </c>
      <c r="C1061" s="2" t="s">
        <v>9211</v>
      </c>
      <c r="D1061" s="2" t="s">
        <v>9263</v>
      </c>
      <c r="E1061" s="2" t="s">
        <v>81</v>
      </c>
      <c r="F1061" s="2" t="s">
        <v>82</v>
      </c>
      <c r="G1061" s="2" t="s">
        <v>9264</v>
      </c>
      <c r="H1061" s="2" t="s">
        <v>9265</v>
      </c>
      <c r="I1061" s="2" t="s">
        <v>9215</v>
      </c>
      <c r="J1061" s="2" t="s">
        <v>8249</v>
      </c>
      <c r="K1061" s="2" t="s">
        <v>19</v>
      </c>
      <c r="L1061" s="2" t="str">
        <f t="shared" si="79"/>
        <v>KYB81676009001867</v>
      </c>
      <c r="M1061" s="2">
        <f t="shared" si="80"/>
        <v>14</v>
      </c>
    </row>
    <row r="1062" spans="1:13" x14ac:dyDescent="0.2">
      <c r="A1062" s="5" t="s">
        <v>9266</v>
      </c>
      <c r="B1062" s="2" t="s">
        <v>9210</v>
      </c>
      <c r="C1062" s="2" t="s">
        <v>9211</v>
      </c>
      <c r="D1062" s="2" t="s">
        <v>9267</v>
      </c>
      <c r="E1062" s="2" t="s">
        <v>546</v>
      </c>
      <c r="F1062" s="2" t="s">
        <v>511</v>
      </c>
      <c r="G1062" s="2" t="s">
        <v>9268</v>
      </c>
      <c r="H1062" s="2" t="s">
        <v>9214</v>
      </c>
      <c r="I1062" s="2" t="s">
        <v>9215</v>
      </c>
      <c r="J1062" s="2" t="s">
        <v>8249</v>
      </c>
      <c r="K1062" s="2" t="s">
        <v>19</v>
      </c>
      <c r="L1062" s="2" t="str">
        <f t="shared" si="79"/>
        <v>KYB81676009002081</v>
      </c>
      <c r="M1062" s="2">
        <f t="shared" si="80"/>
        <v>14</v>
      </c>
    </row>
    <row r="1063" spans="1:13" x14ac:dyDescent="0.2">
      <c r="A1063" s="5" t="s">
        <v>9269</v>
      </c>
      <c r="B1063" s="2" t="s">
        <v>9270</v>
      </c>
      <c r="C1063" s="2" t="s">
        <v>9271</v>
      </c>
      <c r="D1063" s="2" t="s">
        <v>9272</v>
      </c>
      <c r="E1063" s="2" t="s">
        <v>9273</v>
      </c>
      <c r="F1063" s="2" t="s">
        <v>89</v>
      </c>
      <c r="G1063" s="2" t="s">
        <v>9274</v>
      </c>
      <c r="H1063" s="2" t="s">
        <v>9275</v>
      </c>
      <c r="I1063" s="2" t="s">
        <v>9276</v>
      </c>
      <c r="J1063" s="2" t="s">
        <v>8249</v>
      </c>
      <c r="K1063" s="2" t="s">
        <v>19</v>
      </c>
      <c r="L1063" s="2" t="str">
        <f t="shared" si="79"/>
        <v>KYB13561766000197</v>
      </c>
      <c r="M1063" s="2">
        <f t="shared" si="80"/>
        <v>14</v>
      </c>
    </row>
    <row r="1064" spans="1:13" x14ac:dyDescent="0.2">
      <c r="A1064" s="5" t="s">
        <v>9277</v>
      </c>
      <c r="B1064" s="2" t="s">
        <v>9270</v>
      </c>
      <c r="C1064" s="2" t="s">
        <v>9271</v>
      </c>
      <c r="D1064" s="2" t="s">
        <v>9278</v>
      </c>
      <c r="E1064" s="2" t="s">
        <v>710</v>
      </c>
      <c r="F1064" s="2" t="s">
        <v>96</v>
      </c>
      <c r="G1064" s="2" t="s">
        <v>9279</v>
      </c>
      <c r="H1064" s="2" t="s">
        <v>9280</v>
      </c>
      <c r="I1064" s="2" t="s">
        <v>9281</v>
      </c>
      <c r="J1064" s="2" t="s">
        <v>8249</v>
      </c>
      <c r="K1064" s="2" t="s">
        <v>19</v>
      </c>
      <c r="L1064" s="2" t="str">
        <f t="shared" si="79"/>
        <v>KYB13561766000278</v>
      </c>
      <c r="M1064" s="2">
        <f t="shared" si="80"/>
        <v>14</v>
      </c>
    </row>
    <row r="1065" spans="1:13" x14ac:dyDescent="0.2">
      <c r="A1065" s="5" t="s">
        <v>9282</v>
      </c>
      <c r="B1065" s="2" t="s">
        <v>9283</v>
      </c>
      <c r="C1065" s="2" t="s">
        <v>9163</v>
      </c>
      <c r="D1065" s="2" t="s">
        <v>9284</v>
      </c>
      <c r="E1065" s="2" t="s">
        <v>1971</v>
      </c>
      <c r="F1065" s="2" t="s">
        <v>55</v>
      </c>
      <c r="G1065" s="2" t="s">
        <v>9285</v>
      </c>
      <c r="H1065" s="2" t="s">
        <v>9286</v>
      </c>
      <c r="I1065" s="2" t="s">
        <v>9287</v>
      </c>
      <c r="J1065" s="2" t="s">
        <v>8249</v>
      </c>
      <c r="K1065" s="2" t="s">
        <v>19</v>
      </c>
      <c r="L1065" s="2" t="str">
        <f t="shared" si="79"/>
        <v>KYB07282954000183</v>
      </c>
      <c r="M1065" s="2">
        <f t="shared" si="80"/>
        <v>14</v>
      </c>
    </row>
    <row r="1066" spans="1:13" x14ac:dyDescent="0.2">
      <c r="A1066" s="5" t="s">
        <v>399</v>
      </c>
      <c r="B1066" s="2" t="s">
        <v>9308</v>
      </c>
      <c r="C1066" s="2" t="s">
        <v>9309</v>
      </c>
      <c r="D1066" s="2" t="s">
        <v>9310</v>
      </c>
      <c r="E1066" s="2" t="s">
        <v>388</v>
      </c>
      <c r="F1066" s="2" t="s">
        <v>389</v>
      </c>
      <c r="G1066" s="2" t="s">
        <v>9311</v>
      </c>
      <c r="H1066" s="2" t="s">
        <v>9312</v>
      </c>
      <c r="I1066" s="2" t="s">
        <v>9313</v>
      </c>
      <c r="J1066" s="2" t="s">
        <v>8249</v>
      </c>
      <c r="K1066" s="2" t="s">
        <v>19</v>
      </c>
      <c r="L1066" s="2" t="str">
        <f t="shared" si="79"/>
        <v>KYB22763502001774</v>
      </c>
      <c r="M1066" s="2">
        <f t="shared" si="80"/>
        <v>14</v>
      </c>
    </row>
    <row r="1067" spans="1:13" x14ac:dyDescent="0.2">
      <c r="A1067" s="5" t="s">
        <v>5276</v>
      </c>
      <c r="B1067" s="2" t="s">
        <v>9308</v>
      </c>
      <c r="C1067" s="2" t="s">
        <v>9309</v>
      </c>
      <c r="D1067" s="2" t="s">
        <v>9314</v>
      </c>
      <c r="E1067" s="2" t="s">
        <v>402</v>
      </c>
      <c r="F1067" s="2" t="s">
        <v>403</v>
      </c>
      <c r="G1067" s="2" t="s">
        <v>9315</v>
      </c>
      <c r="H1067" s="2" t="s">
        <v>9316</v>
      </c>
      <c r="I1067" s="2" t="s">
        <v>9313</v>
      </c>
      <c r="J1067" s="2" t="s">
        <v>8249</v>
      </c>
      <c r="K1067" s="2" t="s">
        <v>19</v>
      </c>
      <c r="L1067" s="2" t="str">
        <f t="shared" si="79"/>
        <v>KYB22763502002827</v>
      </c>
      <c r="M1067" s="2">
        <f t="shared" si="80"/>
        <v>14</v>
      </c>
    </row>
    <row r="1068" spans="1:13" x14ac:dyDescent="0.2">
      <c r="A1068" s="5" t="s">
        <v>9317</v>
      </c>
      <c r="B1068" s="2" t="s">
        <v>9308</v>
      </c>
      <c r="C1068" s="2" t="s">
        <v>9309</v>
      </c>
      <c r="D1068" s="2" t="s">
        <v>9318</v>
      </c>
      <c r="E1068" s="2" t="s">
        <v>390</v>
      </c>
      <c r="F1068" s="2" t="s">
        <v>391</v>
      </c>
      <c r="G1068" s="2" t="s">
        <v>9319</v>
      </c>
      <c r="H1068" s="2" t="s">
        <v>9320</v>
      </c>
      <c r="I1068" s="2" t="s">
        <v>9313</v>
      </c>
      <c r="J1068" s="2" t="s">
        <v>8249</v>
      </c>
      <c r="K1068" s="2" t="s">
        <v>19</v>
      </c>
      <c r="L1068" s="2" t="str">
        <f t="shared" si="79"/>
        <v>KYB22763502002908</v>
      </c>
      <c r="M1068" s="2">
        <f t="shared" si="80"/>
        <v>14</v>
      </c>
    </row>
    <row r="1069" spans="1:13" x14ac:dyDescent="0.2">
      <c r="A1069" s="5" t="s">
        <v>9321</v>
      </c>
      <c r="B1069" s="2" t="s">
        <v>9308</v>
      </c>
      <c r="C1069" s="2" t="s">
        <v>9309</v>
      </c>
      <c r="D1069" s="2" t="s">
        <v>9322</v>
      </c>
      <c r="E1069" s="2" t="s">
        <v>413</v>
      </c>
      <c r="F1069" s="2" t="s">
        <v>142</v>
      </c>
      <c r="G1069" s="2" t="s">
        <v>9323</v>
      </c>
      <c r="H1069" s="2" t="s">
        <v>9324</v>
      </c>
      <c r="I1069" s="2" t="s">
        <v>9325</v>
      </c>
      <c r="J1069" s="2" t="s">
        <v>8249</v>
      </c>
      <c r="K1069" s="2" t="s">
        <v>19</v>
      </c>
      <c r="L1069" s="2" t="str">
        <f t="shared" si="79"/>
        <v>KYB22763502003980</v>
      </c>
      <c r="M1069" s="2">
        <f t="shared" si="80"/>
        <v>14</v>
      </c>
    </row>
    <row r="1070" spans="1:13" x14ac:dyDescent="0.2">
      <c r="A1070" s="5" t="s">
        <v>9326</v>
      </c>
      <c r="B1070" s="2" t="s">
        <v>9308</v>
      </c>
      <c r="C1070" s="2" t="s">
        <v>9309</v>
      </c>
      <c r="D1070" s="2" t="s">
        <v>9327</v>
      </c>
      <c r="E1070" s="2" t="s">
        <v>772</v>
      </c>
      <c r="F1070" s="2" t="s">
        <v>142</v>
      </c>
      <c r="G1070" s="2" t="s">
        <v>9328</v>
      </c>
      <c r="H1070" s="2" t="s">
        <v>9329</v>
      </c>
      <c r="I1070" s="2" t="s">
        <v>9325</v>
      </c>
      <c r="J1070" s="2" t="s">
        <v>8249</v>
      </c>
      <c r="K1070" s="2" t="s">
        <v>19</v>
      </c>
      <c r="L1070" s="2" t="str">
        <f t="shared" si="79"/>
        <v>KYB22763502005257</v>
      </c>
      <c r="M1070" s="2">
        <f t="shared" si="80"/>
        <v>14</v>
      </c>
    </row>
    <row r="1071" spans="1:13" x14ac:dyDescent="0.2">
      <c r="A1071" s="5" t="s">
        <v>9330</v>
      </c>
      <c r="B1071" s="2" t="s">
        <v>9308</v>
      </c>
      <c r="C1071" s="2" t="s">
        <v>9309</v>
      </c>
      <c r="D1071" s="2" t="s">
        <v>9331</v>
      </c>
      <c r="E1071" s="2" t="s">
        <v>396</v>
      </c>
      <c r="F1071" s="2" t="s">
        <v>142</v>
      </c>
      <c r="G1071" s="2" t="s">
        <v>9332</v>
      </c>
      <c r="H1071" s="2" t="s">
        <v>9333</v>
      </c>
      <c r="I1071" s="2" t="s">
        <v>9325</v>
      </c>
      <c r="J1071" s="2" t="s">
        <v>8249</v>
      </c>
      <c r="K1071" s="2" t="s">
        <v>19</v>
      </c>
      <c r="L1071" s="2" t="str">
        <f t="shared" si="79"/>
        <v>KYB22763502005338</v>
      </c>
      <c r="M1071" s="2">
        <f t="shared" si="80"/>
        <v>14</v>
      </c>
    </row>
    <row r="1072" spans="1:13" x14ac:dyDescent="0.2">
      <c r="A1072" s="5" t="s">
        <v>9334</v>
      </c>
      <c r="B1072" s="2" t="s">
        <v>9308</v>
      </c>
      <c r="C1072" s="2" t="s">
        <v>9309</v>
      </c>
      <c r="D1072" s="2" t="s">
        <v>9335</v>
      </c>
      <c r="E1072" s="2" t="s">
        <v>404</v>
      </c>
      <c r="F1072" s="2" t="s">
        <v>55</v>
      </c>
      <c r="G1072" s="2" t="s">
        <v>9336</v>
      </c>
      <c r="H1072" s="2" t="s">
        <v>5651</v>
      </c>
      <c r="I1072" s="2" t="s">
        <v>9337</v>
      </c>
      <c r="J1072" s="2" t="s">
        <v>8249</v>
      </c>
      <c r="K1072" s="2" t="s">
        <v>19</v>
      </c>
      <c r="L1072" s="2" t="str">
        <f t="shared" si="79"/>
        <v>KYB22763502006300</v>
      </c>
      <c r="M1072" s="2">
        <f t="shared" si="80"/>
        <v>14</v>
      </c>
    </row>
    <row r="1073" spans="1:13" x14ac:dyDescent="0.2">
      <c r="A1073" s="5" t="s">
        <v>9338</v>
      </c>
      <c r="B1073" s="2" t="s">
        <v>9308</v>
      </c>
      <c r="C1073" s="2" t="s">
        <v>9309</v>
      </c>
      <c r="D1073" s="2" t="s">
        <v>9339</v>
      </c>
      <c r="E1073" s="2" t="s">
        <v>546</v>
      </c>
      <c r="F1073" s="2" t="s">
        <v>511</v>
      </c>
      <c r="G1073" s="2" t="s">
        <v>9340</v>
      </c>
      <c r="H1073" s="2" t="s">
        <v>9341</v>
      </c>
      <c r="I1073" s="2" t="s">
        <v>9337</v>
      </c>
      <c r="J1073" s="2" t="s">
        <v>8249</v>
      </c>
      <c r="K1073" s="2" t="s">
        <v>19</v>
      </c>
      <c r="L1073" s="2" t="str">
        <f t="shared" si="79"/>
        <v>KYB22763502006229</v>
      </c>
      <c r="M1073" s="2">
        <f t="shared" si="80"/>
        <v>14</v>
      </c>
    </row>
    <row r="1074" spans="1:13" x14ac:dyDescent="0.2">
      <c r="A1074" s="5" t="s">
        <v>9353</v>
      </c>
      <c r="B1074" s="2" t="s">
        <v>9354</v>
      </c>
      <c r="C1074" s="2" t="s">
        <v>8940</v>
      </c>
      <c r="D1074" s="2" t="s">
        <v>9355</v>
      </c>
      <c r="E1074" s="2" t="s">
        <v>517</v>
      </c>
      <c r="F1074" s="2" t="s">
        <v>16</v>
      </c>
      <c r="G1074" s="2" t="s">
        <v>9356</v>
      </c>
      <c r="H1074" s="2" t="s">
        <v>9357</v>
      </c>
      <c r="I1074" s="2" t="s">
        <v>8536</v>
      </c>
      <c r="J1074" s="2" t="s">
        <v>8249</v>
      </c>
      <c r="K1074" s="2" t="s">
        <v>19</v>
      </c>
      <c r="L1074" s="2" t="str">
        <f t="shared" si="79"/>
        <v>KYB09615921000567</v>
      </c>
      <c r="M1074" s="2">
        <f t="shared" si="80"/>
        <v>14</v>
      </c>
    </row>
    <row r="1075" spans="1:13" x14ac:dyDescent="0.2">
      <c r="A1075" s="5" t="s">
        <v>9358</v>
      </c>
      <c r="B1075" s="2" t="s">
        <v>9354</v>
      </c>
      <c r="C1075" s="2" t="s">
        <v>8940</v>
      </c>
      <c r="D1075" s="2" t="s">
        <v>9359</v>
      </c>
      <c r="E1075" s="2" t="s">
        <v>512</v>
      </c>
      <c r="F1075" s="2" t="s">
        <v>24</v>
      </c>
      <c r="G1075" s="2" t="s">
        <v>9360</v>
      </c>
      <c r="H1075" s="2" t="s">
        <v>9361</v>
      </c>
      <c r="I1075" s="2" t="s">
        <v>8536</v>
      </c>
      <c r="J1075" s="2" t="s">
        <v>8249</v>
      </c>
      <c r="K1075" s="2" t="s">
        <v>19</v>
      </c>
      <c r="L1075" s="2" t="str">
        <f t="shared" si="79"/>
        <v>KYB09615921000133</v>
      </c>
      <c r="M1075" s="2">
        <f t="shared" si="80"/>
        <v>14</v>
      </c>
    </row>
    <row r="1076" spans="1:13" x14ac:dyDescent="0.2">
      <c r="A1076" s="5" t="s">
        <v>9362</v>
      </c>
      <c r="B1076" s="2" t="s">
        <v>9363</v>
      </c>
      <c r="C1076" s="2" t="s">
        <v>9364</v>
      </c>
      <c r="D1076" s="2" t="s">
        <v>9365</v>
      </c>
      <c r="E1076" s="2" t="s">
        <v>128</v>
      </c>
      <c r="F1076" s="2" t="s">
        <v>129</v>
      </c>
      <c r="G1076" s="2" t="s">
        <v>9366</v>
      </c>
      <c r="H1076" s="2" t="s">
        <v>9367</v>
      </c>
      <c r="I1076" s="2" t="s">
        <v>8379</v>
      </c>
      <c r="J1076" s="2" t="s">
        <v>8249</v>
      </c>
      <c r="K1076" s="2" t="s">
        <v>19</v>
      </c>
      <c r="L1076" s="2" t="str">
        <f t="shared" si="79"/>
        <v>KYB10743598000162</v>
      </c>
      <c r="M1076" s="2">
        <f t="shared" si="80"/>
        <v>14</v>
      </c>
    </row>
    <row r="1077" spans="1:13" x14ac:dyDescent="0.2">
      <c r="A1077" s="5" t="s">
        <v>9375</v>
      </c>
      <c r="B1077" s="2" t="s">
        <v>9376</v>
      </c>
      <c r="C1077" s="2" t="s">
        <v>9377</v>
      </c>
      <c r="D1077" s="2" t="s">
        <v>9378</v>
      </c>
      <c r="E1077" s="2" t="s">
        <v>740</v>
      </c>
      <c r="F1077" s="2" t="s">
        <v>89</v>
      </c>
      <c r="G1077" s="2" t="s">
        <v>9379</v>
      </c>
      <c r="H1077" s="2" t="s">
        <v>9380</v>
      </c>
      <c r="I1077" s="2" t="s">
        <v>9381</v>
      </c>
      <c r="J1077" s="2" t="s">
        <v>8249</v>
      </c>
      <c r="K1077" s="2" t="s">
        <v>19</v>
      </c>
      <c r="L1077" s="2" t="str">
        <f t="shared" si="79"/>
        <v>KYB09268497000106</v>
      </c>
      <c r="M1077" s="2">
        <f t="shared" si="80"/>
        <v>14</v>
      </c>
    </row>
    <row r="1078" spans="1:13" x14ac:dyDescent="0.2">
      <c r="A1078" s="5" t="s">
        <v>9382</v>
      </c>
      <c r="B1078" s="2" t="s">
        <v>9383</v>
      </c>
      <c r="C1078" s="2" t="s">
        <v>9384</v>
      </c>
      <c r="D1078" s="2" t="s">
        <v>9385</v>
      </c>
      <c r="E1078" s="2" t="s">
        <v>154</v>
      </c>
      <c r="F1078" s="2" t="s">
        <v>24</v>
      </c>
      <c r="G1078" s="2" t="s">
        <v>9386</v>
      </c>
      <c r="H1078" s="2" t="s">
        <v>9387</v>
      </c>
      <c r="I1078" s="2" t="s">
        <v>9388</v>
      </c>
      <c r="J1078" s="2" t="s">
        <v>8249</v>
      </c>
      <c r="K1078" s="2" t="s">
        <v>19</v>
      </c>
      <c r="L1078" s="2" t="str">
        <f t="shared" si="79"/>
        <v>KYB45109691000102</v>
      </c>
      <c r="M1078" s="2">
        <f t="shared" si="80"/>
        <v>14</v>
      </c>
    </row>
    <row r="1079" spans="1:13" x14ac:dyDescent="0.2">
      <c r="A1079" s="5" t="s">
        <v>9389</v>
      </c>
      <c r="B1079" s="2" t="s">
        <v>9383</v>
      </c>
      <c r="C1079" s="2" t="s">
        <v>9384</v>
      </c>
      <c r="D1079" s="2" t="s">
        <v>9390</v>
      </c>
      <c r="E1079" s="2" t="s">
        <v>154</v>
      </c>
      <c r="F1079" s="2" t="s">
        <v>24</v>
      </c>
      <c r="G1079" s="2" t="s">
        <v>9386</v>
      </c>
      <c r="H1079" s="2" t="s">
        <v>9387</v>
      </c>
      <c r="I1079" s="2" t="s">
        <v>9388</v>
      </c>
      <c r="J1079" s="2" t="s">
        <v>8249</v>
      </c>
      <c r="K1079" s="2" t="s">
        <v>19</v>
      </c>
      <c r="L1079" s="2" t="str">
        <f t="shared" si="79"/>
        <v>KYB45109691000609</v>
      </c>
      <c r="M1079" s="2">
        <f t="shared" si="80"/>
        <v>14</v>
      </c>
    </row>
    <row r="1080" spans="1:13" x14ac:dyDescent="0.2">
      <c r="A1080" s="5" t="s">
        <v>9391</v>
      </c>
      <c r="B1080" s="2" t="s">
        <v>9392</v>
      </c>
      <c r="C1080" s="2" t="s">
        <v>9393</v>
      </c>
      <c r="D1080" s="2" t="s">
        <v>9394</v>
      </c>
      <c r="E1080" s="2" t="s">
        <v>61</v>
      </c>
      <c r="F1080" s="2" t="s">
        <v>62</v>
      </c>
      <c r="G1080" s="2" t="s">
        <v>9395</v>
      </c>
      <c r="H1080" s="2" t="s">
        <v>9396</v>
      </c>
      <c r="I1080" s="2" t="s">
        <v>9397</v>
      </c>
      <c r="J1080" s="2" t="s">
        <v>8249</v>
      </c>
      <c r="K1080" s="2" t="s">
        <v>19</v>
      </c>
      <c r="L1080" s="2" t="str">
        <f t="shared" si="79"/>
        <v>KYB01784496000102</v>
      </c>
      <c r="M1080" s="2">
        <f t="shared" si="80"/>
        <v>14</v>
      </c>
    </row>
    <row r="1081" spans="1:13" x14ac:dyDescent="0.2">
      <c r="A1081" s="5" t="s">
        <v>9398</v>
      </c>
      <c r="B1081" s="2" t="s">
        <v>9399</v>
      </c>
      <c r="C1081" s="2" t="s">
        <v>9400</v>
      </c>
      <c r="D1081" s="2" t="s">
        <v>9401</v>
      </c>
      <c r="E1081" s="2" t="s">
        <v>54</v>
      </c>
      <c r="F1081" s="2" t="s">
        <v>55</v>
      </c>
      <c r="G1081" s="2" t="s">
        <v>9402</v>
      </c>
      <c r="H1081" s="2" t="s">
        <v>9403</v>
      </c>
      <c r="I1081" s="2" t="s">
        <v>9404</v>
      </c>
      <c r="J1081" s="2" t="s">
        <v>8249</v>
      </c>
      <c r="K1081" s="2" t="s">
        <v>19</v>
      </c>
      <c r="L1081" s="2" t="str">
        <f t="shared" ref="L1081:L1131" si="81">J1081&amp;A1081</f>
        <v>KYB03226156000183</v>
      </c>
      <c r="M1081" s="2">
        <f t="shared" ref="M1081:M1131" si="82">LEN(A1081)</f>
        <v>14</v>
      </c>
    </row>
    <row r="1082" spans="1:13" x14ac:dyDescent="0.2">
      <c r="A1082" s="5" t="s">
        <v>9405</v>
      </c>
      <c r="B1082" s="2" t="s">
        <v>9406</v>
      </c>
      <c r="C1082" s="2" t="s">
        <v>8361</v>
      </c>
      <c r="D1082" s="2" t="s">
        <v>9407</v>
      </c>
      <c r="E1082" s="2" t="s">
        <v>68</v>
      </c>
      <c r="F1082" s="2" t="s">
        <v>69</v>
      </c>
      <c r="G1082" s="2" t="s">
        <v>9408</v>
      </c>
      <c r="H1082" s="2" t="s">
        <v>9409</v>
      </c>
      <c r="I1082" s="2" t="s">
        <v>9410</v>
      </c>
      <c r="J1082" s="2" t="s">
        <v>8249</v>
      </c>
      <c r="K1082" s="2" t="s">
        <v>19</v>
      </c>
      <c r="L1082" s="2" t="str">
        <f t="shared" si="81"/>
        <v>KYB33532290000173</v>
      </c>
      <c r="M1082" s="2">
        <f t="shared" si="82"/>
        <v>14</v>
      </c>
    </row>
    <row r="1083" spans="1:13" x14ac:dyDescent="0.2">
      <c r="A1083" s="5" t="s">
        <v>9411</v>
      </c>
      <c r="B1083" s="2" t="s">
        <v>9412</v>
      </c>
      <c r="C1083" s="2" t="s">
        <v>9413</v>
      </c>
      <c r="D1083" s="2" t="s">
        <v>9414</v>
      </c>
      <c r="E1083" s="2" t="s">
        <v>29</v>
      </c>
      <c r="F1083" s="2" t="s">
        <v>30</v>
      </c>
      <c r="G1083" s="2" t="s">
        <v>9415</v>
      </c>
      <c r="H1083" s="2" t="s">
        <v>9416</v>
      </c>
      <c r="I1083" s="2" t="s">
        <v>9417</v>
      </c>
      <c r="J1083" s="2" t="s">
        <v>8249</v>
      </c>
      <c r="K1083" s="2" t="s">
        <v>19</v>
      </c>
      <c r="L1083" s="2" t="str">
        <f t="shared" si="81"/>
        <v>KYB08632355000105</v>
      </c>
      <c r="M1083" s="2">
        <f t="shared" si="82"/>
        <v>14</v>
      </c>
    </row>
    <row r="1084" spans="1:13" x14ac:dyDescent="0.2">
      <c r="A1084" s="5" t="s">
        <v>9418</v>
      </c>
      <c r="B1084" s="2" t="s">
        <v>9419</v>
      </c>
      <c r="C1084" s="2" t="s">
        <v>9413</v>
      </c>
      <c r="D1084" s="2" t="s">
        <v>9420</v>
      </c>
      <c r="E1084" s="2" t="s">
        <v>632</v>
      </c>
      <c r="F1084" s="2" t="s">
        <v>30</v>
      </c>
      <c r="G1084" s="2" t="s">
        <v>9421</v>
      </c>
      <c r="H1084" s="2" t="s">
        <v>9422</v>
      </c>
      <c r="I1084" s="2" t="s">
        <v>9417</v>
      </c>
      <c r="J1084" s="2" t="s">
        <v>8249</v>
      </c>
      <c r="K1084" s="2" t="s">
        <v>19</v>
      </c>
      <c r="L1084" s="2" t="str">
        <f t="shared" si="81"/>
        <v>KYB15571057000118</v>
      </c>
      <c r="M1084" s="2">
        <f t="shared" si="82"/>
        <v>14</v>
      </c>
    </row>
    <row r="1085" spans="1:13" x14ac:dyDescent="0.2">
      <c r="A1085" s="5" t="s">
        <v>670</v>
      </c>
      <c r="B1085" s="2" t="s">
        <v>9423</v>
      </c>
      <c r="C1085" s="2" t="s">
        <v>9424</v>
      </c>
      <c r="D1085" s="2" t="s">
        <v>9425</v>
      </c>
      <c r="E1085" s="2" t="s">
        <v>446</v>
      </c>
      <c r="F1085" s="2" t="s">
        <v>69</v>
      </c>
      <c r="G1085" s="2" t="s">
        <v>9426</v>
      </c>
      <c r="H1085" s="2" t="s">
        <v>9427</v>
      </c>
      <c r="I1085" s="2" t="s">
        <v>9428</v>
      </c>
      <c r="J1085" s="2" t="s">
        <v>8249</v>
      </c>
      <c r="K1085" s="2" t="s">
        <v>19</v>
      </c>
      <c r="L1085" s="2" t="str">
        <f t="shared" si="81"/>
        <v>KYB05093194000130</v>
      </c>
      <c r="M1085" s="2">
        <f t="shared" si="82"/>
        <v>14</v>
      </c>
    </row>
    <row r="1086" spans="1:13" x14ac:dyDescent="0.2">
      <c r="A1086" s="5" t="s">
        <v>9429</v>
      </c>
      <c r="B1086" s="2" t="s">
        <v>9430</v>
      </c>
      <c r="C1086" s="2" t="s">
        <v>9431</v>
      </c>
      <c r="D1086" s="2" t="s">
        <v>9432</v>
      </c>
      <c r="E1086" s="2" t="s">
        <v>699</v>
      </c>
      <c r="F1086" s="2" t="s">
        <v>24</v>
      </c>
      <c r="G1086" s="2" t="s">
        <v>9433</v>
      </c>
      <c r="H1086" s="2" t="s">
        <v>9434</v>
      </c>
      <c r="I1086" s="2" t="s">
        <v>9435</v>
      </c>
      <c r="J1086" s="2" t="s">
        <v>8249</v>
      </c>
      <c r="K1086" s="2" t="s">
        <v>19</v>
      </c>
      <c r="L1086" s="2" t="str">
        <f t="shared" si="81"/>
        <v>KYB08692843001007</v>
      </c>
      <c r="M1086" s="2">
        <f t="shared" si="82"/>
        <v>14</v>
      </c>
    </row>
    <row r="1087" spans="1:13" x14ac:dyDescent="0.2">
      <c r="A1087" s="5" t="s">
        <v>9436</v>
      </c>
      <c r="B1087" s="2" t="s">
        <v>9437</v>
      </c>
      <c r="C1087" s="2" t="s">
        <v>9431</v>
      </c>
      <c r="D1087" s="2" t="s">
        <v>9438</v>
      </c>
      <c r="E1087" s="2" t="s">
        <v>335</v>
      </c>
      <c r="F1087" s="2" t="s">
        <v>336</v>
      </c>
      <c r="G1087" s="2" t="s">
        <v>9439</v>
      </c>
      <c r="H1087" s="2" t="s">
        <v>9440</v>
      </c>
      <c r="I1087" s="2" t="s">
        <v>9435</v>
      </c>
      <c r="J1087" s="2" t="s">
        <v>8249</v>
      </c>
      <c r="K1087" s="2" t="s">
        <v>19</v>
      </c>
      <c r="L1087" s="2" t="str">
        <f t="shared" si="81"/>
        <v>KYB07571746003543</v>
      </c>
      <c r="M1087" s="2">
        <f t="shared" si="82"/>
        <v>14</v>
      </c>
    </row>
    <row r="1088" spans="1:13" x14ac:dyDescent="0.2">
      <c r="A1088" s="5" t="s">
        <v>9441</v>
      </c>
      <c r="B1088" s="2" t="s">
        <v>9437</v>
      </c>
      <c r="C1088" s="2" t="s">
        <v>9431</v>
      </c>
      <c r="D1088" s="2" t="s">
        <v>9442</v>
      </c>
      <c r="E1088" s="2" t="s">
        <v>1271</v>
      </c>
      <c r="F1088" s="2" t="s">
        <v>69</v>
      </c>
      <c r="G1088" s="2" t="s">
        <v>9443</v>
      </c>
      <c r="H1088" s="2" t="s">
        <v>9444</v>
      </c>
      <c r="I1088" s="2" t="s">
        <v>9435</v>
      </c>
      <c r="J1088" s="2" t="s">
        <v>8249</v>
      </c>
      <c r="K1088" s="2" t="s">
        <v>19</v>
      </c>
      <c r="L1088" s="2" t="str">
        <f t="shared" si="81"/>
        <v>KYB07571746003896</v>
      </c>
      <c r="M1088" s="2">
        <f t="shared" si="82"/>
        <v>14</v>
      </c>
    </row>
    <row r="1089" spans="1:13" x14ac:dyDescent="0.2">
      <c r="A1089" s="5" t="s">
        <v>9445</v>
      </c>
      <c r="B1089" s="2" t="s">
        <v>9437</v>
      </c>
      <c r="C1089" s="2" t="s">
        <v>9431</v>
      </c>
      <c r="D1089" s="2" t="s">
        <v>9446</v>
      </c>
      <c r="E1089" s="2" t="s">
        <v>335</v>
      </c>
      <c r="F1089" s="2" t="s">
        <v>336</v>
      </c>
      <c r="G1089" s="2" t="s">
        <v>9447</v>
      </c>
      <c r="H1089" s="2" t="s">
        <v>9448</v>
      </c>
      <c r="I1089" s="2" t="s">
        <v>9435</v>
      </c>
      <c r="J1089" s="2" t="s">
        <v>8249</v>
      </c>
      <c r="K1089" s="2" t="s">
        <v>19</v>
      </c>
      <c r="L1089" s="2" t="str">
        <f t="shared" si="81"/>
        <v>KYB07571746004515</v>
      </c>
      <c r="M1089" s="2">
        <f t="shared" si="82"/>
        <v>14</v>
      </c>
    </row>
    <row r="1090" spans="1:13" x14ac:dyDescent="0.2">
      <c r="A1090" s="5" t="s">
        <v>9449</v>
      </c>
      <c r="B1090" s="2" t="s">
        <v>9437</v>
      </c>
      <c r="C1090" s="2" t="s">
        <v>9431</v>
      </c>
      <c r="D1090" s="2" t="s">
        <v>9450</v>
      </c>
      <c r="E1090" s="2" t="s">
        <v>699</v>
      </c>
      <c r="F1090" s="2" t="s">
        <v>24</v>
      </c>
      <c r="G1090" s="2" t="s">
        <v>9433</v>
      </c>
      <c r="H1090" s="2" t="s">
        <v>9434</v>
      </c>
      <c r="I1090" s="2" t="s">
        <v>9435</v>
      </c>
      <c r="J1090" s="2" t="s">
        <v>8249</v>
      </c>
      <c r="K1090" s="2" t="s">
        <v>19</v>
      </c>
      <c r="L1090" s="2" t="str">
        <f t="shared" si="81"/>
        <v>KYB07571746006992</v>
      </c>
      <c r="M1090" s="2">
        <f t="shared" si="82"/>
        <v>14</v>
      </c>
    </row>
    <row r="1091" spans="1:13" x14ac:dyDescent="0.2">
      <c r="A1091" s="5" t="s">
        <v>9451</v>
      </c>
      <c r="B1091" s="2" t="s">
        <v>9452</v>
      </c>
      <c r="C1091" s="2" t="s">
        <v>9453</v>
      </c>
      <c r="D1091" s="2" t="s">
        <v>9454</v>
      </c>
      <c r="E1091" s="2" t="s">
        <v>102</v>
      </c>
      <c r="F1091" s="2" t="s">
        <v>103</v>
      </c>
      <c r="G1091" s="2" t="s">
        <v>9455</v>
      </c>
      <c r="H1091" s="2" t="s">
        <v>9456</v>
      </c>
      <c r="I1091" s="2" t="s">
        <v>9457</v>
      </c>
      <c r="J1091" s="2" t="s">
        <v>8249</v>
      </c>
      <c r="K1091" s="2" t="s">
        <v>19</v>
      </c>
      <c r="L1091" s="2" t="str">
        <f t="shared" si="81"/>
        <v>KYB34069862000192</v>
      </c>
      <c r="M1091" s="2">
        <f t="shared" si="82"/>
        <v>14</v>
      </c>
    </row>
    <row r="1092" spans="1:13" x14ac:dyDescent="0.2">
      <c r="A1092" s="5" t="s">
        <v>370</v>
      </c>
      <c r="B1092" s="2" t="s">
        <v>9489</v>
      </c>
      <c r="C1092" s="2" t="s">
        <v>9490</v>
      </c>
      <c r="D1092" s="2" t="s">
        <v>9491</v>
      </c>
      <c r="E1092" s="2" t="s">
        <v>371</v>
      </c>
      <c r="F1092" s="2" t="s">
        <v>167</v>
      </c>
      <c r="G1092" s="2" t="s">
        <v>9492</v>
      </c>
      <c r="H1092" s="2" t="s">
        <v>4287</v>
      </c>
      <c r="I1092" s="2" t="s">
        <v>9493</v>
      </c>
      <c r="J1092" s="2" t="s">
        <v>8249</v>
      </c>
      <c r="K1092" s="2" t="s">
        <v>19</v>
      </c>
      <c r="L1092" s="2" t="str">
        <f t="shared" si="81"/>
        <v>KYB10723930000399</v>
      </c>
      <c r="M1092" s="2">
        <f t="shared" si="82"/>
        <v>14</v>
      </c>
    </row>
    <row r="1093" spans="1:13" x14ac:dyDescent="0.2">
      <c r="A1093" s="5" t="s">
        <v>373</v>
      </c>
      <c r="B1093" s="2" t="s">
        <v>9489</v>
      </c>
      <c r="C1093" s="2" t="s">
        <v>9490</v>
      </c>
      <c r="D1093" s="2" t="s">
        <v>9494</v>
      </c>
      <c r="E1093" s="2" t="s">
        <v>374</v>
      </c>
      <c r="F1093" s="2" t="s">
        <v>368</v>
      </c>
      <c r="G1093" s="2" t="s">
        <v>9495</v>
      </c>
      <c r="H1093" s="2" t="s">
        <v>9496</v>
      </c>
      <c r="I1093" s="2" t="s">
        <v>9493</v>
      </c>
      <c r="J1093" s="2" t="s">
        <v>8249</v>
      </c>
      <c r="K1093" s="2" t="s">
        <v>19</v>
      </c>
      <c r="L1093" s="2" t="str">
        <f t="shared" si="81"/>
        <v>KYB10723930000801</v>
      </c>
      <c r="M1093" s="2">
        <f t="shared" si="82"/>
        <v>14</v>
      </c>
    </row>
    <row r="1094" spans="1:13" x14ac:dyDescent="0.2">
      <c r="A1094" s="5" t="s">
        <v>372</v>
      </c>
      <c r="B1094" s="2" t="s">
        <v>9489</v>
      </c>
      <c r="C1094" s="2" t="s">
        <v>9490</v>
      </c>
      <c r="D1094" s="2" t="s">
        <v>9497</v>
      </c>
      <c r="E1094" s="2" t="s">
        <v>95</v>
      </c>
      <c r="F1094" s="2" t="s">
        <v>96</v>
      </c>
      <c r="G1094" s="2" t="s">
        <v>9498</v>
      </c>
      <c r="H1094" s="2" t="s">
        <v>9499</v>
      </c>
      <c r="I1094" s="2" t="s">
        <v>9493</v>
      </c>
      <c r="J1094" s="2" t="s">
        <v>8249</v>
      </c>
      <c r="K1094" s="2" t="s">
        <v>19</v>
      </c>
      <c r="L1094" s="2" t="str">
        <f t="shared" si="81"/>
        <v>KYB10723930000550</v>
      </c>
      <c r="M1094" s="2">
        <f t="shared" si="82"/>
        <v>14</v>
      </c>
    </row>
    <row r="1095" spans="1:13" x14ac:dyDescent="0.2">
      <c r="A1095" s="5" t="s">
        <v>7423</v>
      </c>
      <c r="B1095" s="2" t="s">
        <v>9489</v>
      </c>
      <c r="C1095" s="2" t="s">
        <v>9490</v>
      </c>
      <c r="D1095" s="2" t="s">
        <v>9500</v>
      </c>
      <c r="E1095" s="2" t="s">
        <v>609</v>
      </c>
      <c r="F1095" s="2" t="s">
        <v>610</v>
      </c>
      <c r="G1095" s="2" t="s">
        <v>9501</v>
      </c>
      <c r="H1095" s="2" t="s">
        <v>4295</v>
      </c>
      <c r="I1095" s="2" t="s">
        <v>9502</v>
      </c>
      <c r="J1095" s="2" t="s">
        <v>8249</v>
      </c>
      <c r="K1095" s="2" t="s">
        <v>19</v>
      </c>
      <c r="L1095" s="2" t="str">
        <f t="shared" si="81"/>
        <v>KYB10723930001280</v>
      </c>
      <c r="M1095" s="2">
        <f t="shared" si="82"/>
        <v>14</v>
      </c>
    </row>
    <row r="1096" spans="1:13" x14ac:dyDescent="0.2">
      <c r="A1096" s="5" t="s">
        <v>706</v>
      </c>
      <c r="B1096" s="2" t="s">
        <v>9489</v>
      </c>
      <c r="C1096" s="2" t="s">
        <v>9490</v>
      </c>
      <c r="D1096" s="2" t="s">
        <v>9503</v>
      </c>
      <c r="E1096" s="2" t="s">
        <v>414</v>
      </c>
      <c r="F1096" s="2" t="s">
        <v>415</v>
      </c>
      <c r="G1096" s="2" t="s">
        <v>9504</v>
      </c>
      <c r="H1096" s="2" t="s">
        <v>9505</v>
      </c>
      <c r="I1096" s="2" t="s">
        <v>9502</v>
      </c>
      <c r="J1096" s="2" t="s">
        <v>8249</v>
      </c>
      <c r="K1096" s="2" t="s">
        <v>19</v>
      </c>
      <c r="L1096" s="2" t="str">
        <f t="shared" si="81"/>
        <v>KYB10723930001018</v>
      </c>
      <c r="M1096" s="2">
        <f t="shared" si="82"/>
        <v>14</v>
      </c>
    </row>
    <row r="1097" spans="1:13" x14ac:dyDescent="0.2">
      <c r="A1097" s="5" t="s">
        <v>9506</v>
      </c>
      <c r="B1097" s="2" t="s">
        <v>9507</v>
      </c>
      <c r="C1097" s="2" t="s">
        <v>9508</v>
      </c>
      <c r="D1097" s="2" t="s">
        <v>9509</v>
      </c>
      <c r="E1097" s="2" t="s">
        <v>135</v>
      </c>
      <c r="F1097" s="2" t="s">
        <v>24</v>
      </c>
      <c r="G1097" s="2" t="s">
        <v>9510</v>
      </c>
      <c r="H1097" s="2" t="s">
        <v>9511</v>
      </c>
      <c r="I1097" s="2" t="s">
        <v>9512</v>
      </c>
      <c r="J1097" s="2" t="s">
        <v>8249</v>
      </c>
      <c r="K1097" s="2" t="s">
        <v>19</v>
      </c>
      <c r="L1097" s="2" t="str">
        <f t="shared" si="81"/>
        <v>KYB21380209000521</v>
      </c>
      <c r="M1097" s="2">
        <f t="shared" si="82"/>
        <v>14</v>
      </c>
    </row>
    <row r="1098" spans="1:13" x14ac:dyDescent="0.2">
      <c r="A1098" s="5" t="s">
        <v>9513</v>
      </c>
      <c r="B1098" s="2" t="s">
        <v>9507</v>
      </c>
      <c r="C1098" s="2" t="s">
        <v>9508</v>
      </c>
      <c r="D1098" s="2" t="s">
        <v>9514</v>
      </c>
      <c r="E1098" s="2" t="s">
        <v>9515</v>
      </c>
      <c r="F1098" s="2" t="s">
        <v>69</v>
      </c>
      <c r="G1098" s="2" t="s">
        <v>9516</v>
      </c>
      <c r="H1098" s="2" t="s">
        <v>9517</v>
      </c>
      <c r="I1098" s="2" t="s">
        <v>9518</v>
      </c>
      <c r="J1098" s="2" t="s">
        <v>8249</v>
      </c>
      <c r="K1098" s="2" t="s">
        <v>19</v>
      </c>
      <c r="L1098" s="2" t="str">
        <f t="shared" si="81"/>
        <v>KYB21380209000106</v>
      </c>
      <c r="M1098" s="2">
        <f t="shared" si="82"/>
        <v>14</v>
      </c>
    </row>
    <row r="1099" spans="1:13" x14ac:dyDescent="0.2">
      <c r="A1099" s="5" t="s">
        <v>9519</v>
      </c>
      <c r="B1099" s="2" t="s">
        <v>9507</v>
      </c>
      <c r="C1099" s="2" t="s">
        <v>9508</v>
      </c>
      <c r="D1099" s="2" t="s">
        <v>9520</v>
      </c>
      <c r="E1099" s="2" t="s">
        <v>433</v>
      </c>
      <c r="F1099" s="2" t="s">
        <v>24</v>
      </c>
      <c r="G1099" s="2" t="s">
        <v>9521</v>
      </c>
      <c r="H1099" s="2" t="s">
        <v>9511</v>
      </c>
      <c r="I1099" s="2" t="s">
        <v>9512</v>
      </c>
      <c r="J1099" s="2" t="s">
        <v>8249</v>
      </c>
      <c r="K1099" s="2" t="s">
        <v>19</v>
      </c>
      <c r="L1099" s="2" t="str">
        <f t="shared" si="81"/>
        <v>KYB21380209000793</v>
      </c>
      <c r="M1099" s="2">
        <f t="shared" si="82"/>
        <v>14</v>
      </c>
    </row>
    <row r="1100" spans="1:13" x14ac:dyDescent="0.2">
      <c r="A1100" s="5" t="s">
        <v>9522</v>
      </c>
      <c r="B1100" s="2" t="s">
        <v>9507</v>
      </c>
      <c r="C1100" s="2" t="s">
        <v>9508</v>
      </c>
      <c r="D1100" s="2" t="s">
        <v>9523</v>
      </c>
      <c r="E1100" s="2" t="s">
        <v>135</v>
      </c>
      <c r="F1100" s="2" t="s">
        <v>24</v>
      </c>
      <c r="G1100" s="2" t="s">
        <v>9524</v>
      </c>
      <c r="H1100" s="2" t="s">
        <v>9511</v>
      </c>
      <c r="I1100" s="2" t="s">
        <v>9512</v>
      </c>
      <c r="J1100" s="2" t="s">
        <v>8249</v>
      </c>
      <c r="K1100" s="2" t="s">
        <v>19</v>
      </c>
      <c r="L1100" s="2" t="str">
        <f t="shared" si="81"/>
        <v>KYB21380209000440</v>
      </c>
      <c r="M1100" s="2">
        <f t="shared" si="82"/>
        <v>14</v>
      </c>
    </row>
    <row r="1101" spans="1:13" x14ac:dyDescent="0.2">
      <c r="A1101" s="5" t="s">
        <v>9525</v>
      </c>
      <c r="B1101" s="2" t="s">
        <v>9507</v>
      </c>
      <c r="C1101" s="2" t="s">
        <v>9508</v>
      </c>
      <c r="D1101" s="2" t="s">
        <v>9526</v>
      </c>
      <c r="E1101" s="2" t="s">
        <v>433</v>
      </c>
      <c r="F1101" s="2" t="s">
        <v>24</v>
      </c>
      <c r="G1101" s="2" t="s">
        <v>9527</v>
      </c>
      <c r="H1101" s="2" t="s">
        <v>9511</v>
      </c>
      <c r="I1101" s="2" t="s">
        <v>9512</v>
      </c>
      <c r="J1101" s="2" t="s">
        <v>8249</v>
      </c>
      <c r="K1101" s="2" t="s">
        <v>19</v>
      </c>
      <c r="L1101" s="2" t="str">
        <f t="shared" si="81"/>
        <v>KYB21380209000360</v>
      </c>
      <c r="M1101" s="2">
        <f t="shared" si="82"/>
        <v>14</v>
      </c>
    </row>
    <row r="1102" spans="1:13" x14ac:dyDescent="0.2">
      <c r="A1102" s="5" t="s">
        <v>9528</v>
      </c>
      <c r="B1102" s="2" t="s">
        <v>9507</v>
      </c>
      <c r="C1102" s="2" t="s">
        <v>9508</v>
      </c>
      <c r="D1102" s="2" t="s">
        <v>9529</v>
      </c>
      <c r="E1102" s="2" t="s">
        <v>433</v>
      </c>
      <c r="F1102" s="2" t="s">
        <v>24</v>
      </c>
      <c r="G1102" s="2" t="s">
        <v>9530</v>
      </c>
      <c r="H1102" s="2" t="s">
        <v>9511</v>
      </c>
      <c r="I1102" s="2" t="s">
        <v>9512</v>
      </c>
      <c r="J1102" s="2" t="s">
        <v>8249</v>
      </c>
      <c r="K1102" s="2" t="s">
        <v>19</v>
      </c>
      <c r="L1102" s="2" t="str">
        <f t="shared" si="81"/>
        <v>KYB21380209000289</v>
      </c>
      <c r="M1102" s="2">
        <f t="shared" si="82"/>
        <v>14</v>
      </c>
    </row>
    <row r="1103" spans="1:13" x14ac:dyDescent="0.2">
      <c r="A1103" s="5" t="s">
        <v>9531</v>
      </c>
      <c r="B1103" s="2" t="s">
        <v>9532</v>
      </c>
      <c r="C1103" s="2" t="s">
        <v>9453</v>
      </c>
      <c r="D1103" s="2" t="s">
        <v>9533</v>
      </c>
      <c r="E1103" s="2" t="s">
        <v>9534</v>
      </c>
      <c r="F1103" s="2" t="s">
        <v>103</v>
      </c>
      <c r="G1103" s="2" t="s">
        <v>9535</v>
      </c>
      <c r="H1103" s="2" t="s">
        <v>9536</v>
      </c>
      <c r="I1103" s="2" t="s">
        <v>9537</v>
      </c>
      <c r="J1103" s="2" t="s">
        <v>8249</v>
      </c>
      <c r="K1103" s="2" t="s">
        <v>19</v>
      </c>
      <c r="L1103" s="2" t="str">
        <f t="shared" si="81"/>
        <v>KYB27774672000100</v>
      </c>
      <c r="M1103" s="2">
        <f t="shared" si="82"/>
        <v>14</v>
      </c>
    </row>
    <row r="1104" spans="1:13" x14ac:dyDescent="0.2">
      <c r="A1104" s="5" t="s">
        <v>9544</v>
      </c>
      <c r="B1104" s="2" t="s">
        <v>9545</v>
      </c>
      <c r="C1104" s="2" t="s">
        <v>9546</v>
      </c>
      <c r="D1104" s="2" t="s">
        <v>9547</v>
      </c>
      <c r="E1104" s="2" t="s">
        <v>9548</v>
      </c>
      <c r="F1104" s="2" t="s">
        <v>24</v>
      </c>
      <c r="G1104" s="2" t="s">
        <v>9549</v>
      </c>
      <c r="H1104" s="2" t="s">
        <v>9550</v>
      </c>
      <c r="I1104" s="2" t="s">
        <v>9551</v>
      </c>
      <c r="J1104" s="2" t="s">
        <v>8249</v>
      </c>
      <c r="K1104" s="2" t="s">
        <v>19</v>
      </c>
      <c r="L1104" s="2" t="str">
        <f t="shared" si="81"/>
        <v>KYB14310170000349</v>
      </c>
      <c r="M1104" s="2">
        <f t="shared" si="82"/>
        <v>14</v>
      </c>
    </row>
    <row r="1105" spans="1:13" x14ac:dyDescent="0.2">
      <c r="A1105" s="5" t="s">
        <v>6678</v>
      </c>
      <c r="B1105" s="2" t="s">
        <v>9552</v>
      </c>
      <c r="C1105" s="2" t="s">
        <v>9271</v>
      </c>
      <c r="D1105" s="2" t="s">
        <v>9553</v>
      </c>
      <c r="E1105" s="2" t="s">
        <v>710</v>
      </c>
      <c r="F1105" s="2" t="s">
        <v>96</v>
      </c>
      <c r="G1105" s="2" t="s">
        <v>9279</v>
      </c>
      <c r="H1105" s="2" t="s">
        <v>9280</v>
      </c>
      <c r="I1105" s="2" t="s">
        <v>9554</v>
      </c>
      <c r="J1105" s="2" t="s">
        <v>8249</v>
      </c>
      <c r="K1105" s="2" t="s">
        <v>19</v>
      </c>
      <c r="L1105" s="2" t="str">
        <f t="shared" si="81"/>
        <v>KYB24971968000123</v>
      </c>
      <c r="M1105" s="2">
        <f t="shared" si="82"/>
        <v>14</v>
      </c>
    </row>
    <row r="1106" spans="1:13" x14ac:dyDescent="0.2">
      <c r="A1106" s="5" t="s">
        <v>9555</v>
      </c>
      <c r="B1106" s="2" t="s">
        <v>9556</v>
      </c>
      <c r="C1106" s="2" t="s">
        <v>9557</v>
      </c>
      <c r="D1106" s="2" t="s">
        <v>9558</v>
      </c>
      <c r="E1106" s="2" t="s">
        <v>187</v>
      </c>
      <c r="F1106" s="2" t="s">
        <v>35</v>
      </c>
      <c r="G1106" s="2" t="s">
        <v>9559</v>
      </c>
      <c r="H1106" s="2" t="s">
        <v>9560</v>
      </c>
      <c r="I1106" s="2" t="s">
        <v>9561</v>
      </c>
      <c r="J1106" s="2" t="s">
        <v>8249</v>
      </c>
      <c r="K1106" s="2" t="s">
        <v>19</v>
      </c>
      <c r="L1106" s="2" t="str">
        <f t="shared" si="81"/>
        <v>KYB85278638000575</v>
      </c>
      <c r="M1106" s="2">
        <f t="shared" si="82"/>
        <v>14</v>
      </c>
    </row>
    <row r="1107" spans="1:13" x14ac:dyDescent="0.2">
      <c r="A1107" s="5" t="s">
        <v>9562</v>
      </c>
      <c r="B1107" s="2" t="s">
        <v>9563</v>
      </c>
      <c r="C1107" s="2" t="s">
        <v>9564</v>
      </c>
      <c r="D1107" s="2" t="s">
        <v>9565</v>
      </c>
      <c r="E1107" s="2" t="s">
        <v>9566</v>
      </c>
      <c r="F1107" s="2" t="s">
        <v>35</v>
      </c>
      <c r="G1107" s="2" t="s">
        <v>9567</v>
      </c>
      <c r="H1107" s="2" t="s">
        <v>9568</v>
      </c>
      <c r="I1107" s="2" t="s">
        <v>9569</v>
      </c>
      <c r="J1107" s="2" t="s">
        <v>8249</v>
      </c>
      <c r="K1107" s="2" t="s">
        <v>19</v>
      </c>
      <c r="L1107" s="2" t="str">
        <f t="shared" si="81"/>
        <v>KYB85216422000151</v>
      </c>
      <c r="M1107" s="2">
        <f t="shared" si="82"/>
        <v>14</v>
      </c>
    </row>
    <row r="1108" spans="1:13" x14ac:dyDescent="0.2">
      <c r="A1108" s="5" t="s">
        <v>9570</v>
      </c>
      <c r="B1108" s="2" t="s">
        <v>9563</v>
      </c>
      <c r="C1108" s="2" t="s">
        <v>9564</v>
      </c>
      <c r="D1108" s="2" t="s">
        <v>9571</v>
      </c>
      <c r="E1108" s="2" t="s">
        <v>9572</v>
      </c>
      <c r="F1108" s="2" t="s">
        <v>35</v>
      </c>
      <c r="G1108" s="2" t="s">
        <v>9573</v>
      </c>
      <c r="H1108" s="2" t="s">
        <v>9574</v>
      </c>
      <c r="I1108" s="2" t="s">
        <v>9569</v>
      </c>
      <c r="J1108" s="2" t="s">
        <v>8249</v>
      </c>
      <c r="K1108" s="2" t="s">
        <v>19</v>
      </c>
      <c r="L1108" s="2" t="str">
        <f t="shared" si="81"/>
        <v>KYB85216422000313</v>
      </c>
      <c r="M1108" s="2">
        <f t="shared" si="82"/>
        <v>14</v>
      </c>
    </row>
    <row r="1109" spans="1:13" x14ac:dyDescent="0.2">
      <c r="A1109" s="5" t="s">
        <v>9575</v>
      </c>
      <c r="B1109" s="2" t="s">
        <v>9563</v>
      </c>
      <c r="C1109" s="2" t="s">
        <v>9564</v>
      </c>
      <c r="D1109" s="2" t="s">
        <v>9576</v>
      </c>
      <c r="E1109" s="2" t="s">
        <v>4179</v>
      </c>
      <c r="F1109" s="2" t="s">
        <v>35</v>
      </c>
      <c r="G1109" s="2" t="s">
        <v>9577</v>
      </c>
      <c r="H1109" s="2" t="s">
        <v>9578</v>
      </c>
      <c r="I1109" s="2" t="s">
        <v>9569</v>
      </c>
      <c r="J1109" s="2" t="s">
        <v>8249</v>
      </c>
      <c r="K1109" s="2" t="s">
        <v>19</v>
      </c>
      <c r="L1109" s="2" t="str">
        <f t="shared" si="81"/>
        <v>KYB85216422000585</v>
      </c>
      <c r="M1109" s="2">
        <f t="shared" si="82"/>
        <v>14</v>
      </c>
    </row>
    <row r="1110" spans="1:13" x14ac:dyDescent="0.2">
      <c r="A1110" s="5" t="s">
        <v>9579</v>
      </c>
      <c r="B1110" s="2" t="s">
        <v>9580</v>
      </c>
      <c r="C1110" s="2" t="s">
        <v>9581</v>
      </c>
      <c r="D1110" s="2" t="s">
        <v>9582</v>
      </c>
      <c r="E1110" s="2" t="s">
        <v>23</v>
      </c>
      <c r="F1110" s="2" t="s">
        <v>24</v>
      </c>
      <c r="G1110" s="2" t="s">
        <v>9583</v>
      </c>
      <c r="H1110" s="2" t="s">
        <v>9584</v>
      </c>
      <c r="I1110" s="2" t="s">
        <v>9585</v>
      </c>
      <c r="J1110" s="2" t="s">
        <v>8249</v>
      </c>
      <c r="K1110" s="2" t="s">
        <v>19</v>
      </c>
      <c r="L1110" s="2" t="str">
        <f t="shared" si="81"/>
        <v>KYB69232239000193</v>
      </c>
      <c r="M1110" s="2">
        <f t="shared" si="82"/>
        <v>14</v>
      </c>
    </row>
    <row r="1111" spans="1:13" x14ac:dyDescent="0.2">
      <c r="A1111" s="5" t="s">
        <v>9586</v>
      </c>
      <c r="B1111" s="2" t="s">
        <v>9580</v>
      </c>
      <c r="C1111" s="2" t="s">
        <v>9581</v>
      </c>
      <c r="D1111" s="2" t="s">
        <v>9587</v>
      </c>
      <c r="E1111" s="2" t="s">
        <v>707</v>
      </c>
      <c r="F1111" s="2" t="s">
        <v>24</v>
      </c>
      <c r="G1111" s="2" t="s">
        <v>9588</v>
      </c>
      <c r="H1111" s="2" t="s">
        <v>9589</v>
      </c>
      <c r="I1111" s="2" t="s">
        <v>9585</v>
      </c>
      <c r="J1111" s="2" t="s">
        <v>8249</v>
      </c>
      <c r="K1111" s="2" t="s">
        <v>19</v>
      </c>
      <c r="L1111" s="2" t="str">
        <f t="shared" si="81"/>
        <v>KYB69232239000274</v>
      </c>
      <c r="M1111" s="2">
        <f t="shared" si="82"/>
        <v>14</v>
      </c>
    </row>
    <row r="1112" spans="1:13" x14ac:dyDescent="0.2">
      <c r="A1112" s="5" t="s">
        <v>9590</v>
      </c>
      <c r="B1112" s="2" t="s">
        <v>9580</v>
      </c>
      <c r="C1112" s="2" t="s">
        <v>9581</v>
      </c>
      <c r="D1112" s="2" t="s">
        <v>9591</v>
      </c>
      <c r="E1112" s="2" t="s">
        <v>9592</v>
      </c>
      <c r="F1112" s="2" t="s">
        <v>24</v>
      </c>
      <c r="G1112" s="2" t="s">
        <v>9593</v>
      </c>
      <c r="H1112" s="2" t="s">
        <v>9594</v>
      </c>
      <c r="I1112" s="2" t="s">
        <v>9595</v>
      </c>
      <c r="J1112" s="2" t="s">
        <v>8249</v>
      </c>
      <c r="K1112" s="2" t="s">
        <v>19</v>
      </c>
      <c r="L1112" s="2" t="str">
        <f t="shared" si="81"/>
        <v>KYB69232239000355</v>
      </c>
      <c r="M1112" s="2">
        <f t="shared" si="82"/>
        <v>14</v>
      </c>
    </row>
    <row r="1113" spans="1:13" x14ac:dyDescent="0.2">
      <c r="A1113" s="5" t="s">
        <v>479</v>
      </c>
      <c r="B1113" s="2" t="s">
        <v>9596</v>
      </c>
      <c r="C1113" s="2" t="s">
        <v>9597</v>
      </c>
      <c r="D1113" s="2" t="s">
        <v>9598</v>
      </c>
      <c r="E1113" s="2" t="s">
        <v>54</v>
      </c>
      <c r="F1113" s="2" t="s">
        <v>55</v>
      </c>
      <c r="G1113" s="2" t="s">
        <v>9599</v>
      </c>
      <c r="H1113" s="2" t="s">
        <v>9600</v>
      </c>
      <c r="I1113" s="2" t="s">
        <v>9601</v>
      </c>
      <c r="J1113" s="2" t="s">
        <v>8249</v>
      </c>
      <c r="K1113" s="2" t="s">
        <v>19</v>
      </c>
      <c r="L1113" s="2" t="str">
        <f t="shared" si="81"/>
        <v>KYB04771370000183</v>
      </c>
      <c r="M1113" s="2">
        <f t="shared" si="82"/>
        <v>14</v>
      </c>
    </row>
    <row r="1114" spans="1:13" x14ac:dyDescent="0.2">
      <c r="A1114" s="5" t="s">
        <v>9602</v>
      </c>
      <c r="B1114" s="2" t="s">
        <v>9596</v>
      </c>
      <c r="C1114" s="2" t="s">
        <v>9597</v>
      </c>
      <c r="D1114" s="2" t="s">
        <v>9603</v>
      </c>
      <c r="E1114" s="2" t="s">
        <v>446</v>
      </c>
      <c r="F1114" s="2" t="s">
        <v>69</v>
      </c>
      <c r="G1114" s="2" t="s">
        <v>9604</v>
      </c>
      <c r="H1114" s="2" t="s">
        <v>9605</v>
      </c>
      <c r="I1114" s="2" t="s">
        <v>9601</v>
      </c>
      <c r="J1114" s="2" t="s">
        <v>8249</v>
      </c>
      <c r="K1114" s="2" t="s">
        <v>19</v>
      </c>
      <c r="L1114" s="2" t="str">
        <f t="shared" si="81"/>
        <v>KYB04771370001406</v>
      </c>
      <c r="M1114" s="2">
        <f t="shared" si="82"/>
        <v>14</v>
      </c>
    </row>
    <row r="1115" spans="1:13" x14ac:dyDescent="0.2">
      <c r="A1115" s="5" t="s">
        <v>484</v>
      </c>
      <c r="B1115" s="2" t="s">
        <v>9596</v>
      </c>
      <c r="C1115" s="2" t="s">
        <v>9597</v>
      </c>
      <c r="D1115" s="2" t="s">
        <v>9606</v>
      </c>
      <c r="E1115" s="2" t="s">
        <v>42</v>
      </c>
      <c r="F1115" s="2" t="s">
        <v>30</v>
      </c>
      <c r="G1115" s="2" t="s">
        <v>9607</v>
      </c>
      <c r="H1115" s="2" t="s">
        <v>9608</v>
      </c>
      <c r="I1115" s="2" t="s">
        <v>9601</v>
      </c>
      <c r="J1115" s="2" t="s">
        <v>8249</v>
      </c>
      <c r="K1115" s="2" t="s">
        <v>19</v>
      </c>
      <c r="L1115" s="2" t="str">
        <f t="shared" si="81"/>
        <v>KYB04771370001317</v>
      </c>
      <c r="M1115" s="2">
        <f t="shared" si="82"/>
        <v>14</v>
      </c>
    </row>
    <row r="1116" spans="1:13" x14ac:dyDescent="0.2">
      <c r="A1116" s="5" t="s">
        <v>9609</v>
      </c>
      <c r="B1116" s="2" t="s">
        <v>9596</v>
      </c>
      <c r="C1116" s="2" t="s">
        <v>9597</v>
      </c>
      <c r="D1116" s="2" t="s">
        <v>9610</v>
      </c>
      <c r="E1116" s="2" t="s">
        <v>417</v>
      </c>
      <c r="F1116" s="2" t="s">
        <v>24</v>
      </c>
      <c r="G1116" s="2" t="s">
        <v>9611</v>
      </c>
      <c r="H1116" s="2" t="s">
        <v>9612</v>
      </c>
      <c r="I1116" s="2" t="s">
        <v>9601</v>
      </c>
      <c r="J1116" s="2" t="s">
        <v>8249</v>
      </c>
      <c r="K1116" s="2" t="s">
        <v>19</v>
      </c>
      <c r="L1116" s="2" t="str">
        <f t="shared" si="81"/>
        <v>KYB04771370000345</v>
      </c>
      <c r="M1116" s="2">
        <f t="shared" si="82"/>
        <v>14</v>
      </c>
    </row>
    <row r="1117" spans="1:13" x14ac:dyDescent="0.2">
      <c r="A1117" s="5" t="s">
        <v>9613</v>
      </c>
      <c r="B1117" s="2" t="s">
        <v>9596</v>
      </c>
      <c r="C1117" s="2" t="s">
        <v>9597</v>
      </c>
      <c r="D1117" s="2" t="s">
        <v>9614</v>
      </c>
      <c r="E1117" s="2" t="s">
        <v>48</v>
      </c>
      <c r="F1117" s="2" t="s">
        <v>24</v>
      </c>
      <c r="G1117" s="2" t="s">
        <v>9615</v>
      </c>
      <c r="H1117" s="2" t="s">
        <v>9616</v>
      </c>
      <c r="I1117" s="2" t="s">
        <v>9601</v>
      </c>
      <c r="J1117" s="2" t="s">
        <v>8249</v>
      </c>
      <c r="K1117" s="2" t="s">
        <v>19</v>
      </c>
      <c r="L1117" s="2" t="str">
        <f t="shared" si="81"/>
        <v>KYB04771370001236</v>
      </c>
      <c r="M1117" s="2">
        <f t="shared" si="82"/>
        <v>14</v>
      </c>
    </row>
    <row r="1118" spans="1:13" x14ac:dyDescent="0.2">
      <c r="A1118" s="5" t="s">
        <v>483</v>
      </c>
      <c r="B1118" s="2" t="s">
        <v>9596</v>
      </c>
      <c r="C1118" s="2" t="s">
        <v>9597</v>
      </c>
      <c r="D1118" s="2" t="s">
        <v>9617</v>
      </c>
      <c r="E1118" s="2" t="s">
        <v>383</v>
      </c>
      <c r="F1118" s="2" t="s">
        <v>336</v>
      </c>
      <c r="G1118" s="2" t="s">
        <v>9618</v>
      </c>
      <c r="H1118" s="2" t="s">
        <v>9619</v>
      </c>
      <c r="I1118" s="2" t="s">
        <v>9601</v>
      </c>
      <c r="J1118" s="2" t="s">
        <v>8249</v>
      </c>
      <c r="K1118" s="2" t="s">
        <v>19</v>
      </c>
      <c r="L1118" s="2" t="str">
        <f t="shared" si="81"/>
        <v>KYB04771370001074</v>
      </c>
      <c r="M1118" s="2">
        <f t="shared" si="82"/>
        <v>14</v>
      </c>
    </row>
    <row r="1119" spans="1:13" x14ac:dyDescent="0.2">
      <c r="A1119" s="5" t="s">
        <v>482</v>
      </c>
      <c r="B1119" s="2" t="s">
        <v>9596</v>
      </c>
      <c r="C1119" s="2" t="s">
        <v>9597</v>
      </c>
      <c r="D1119" s="2" t="s">
        <v>9620</v>
      </c>
      <c r="E1119" s="2" t="s">
        <v>61</v>
      </c>
      <c r="F1119" s="2" t="s">
        <v>62</v>
      </c>
      <c r="G1119" s="2" t="s">
        <v>9621</v>
      </c>
      <c r="H1119" s="2" t="s">
        <v>9622</v>
      </c>
      <c r="I1119" s="2" t="s">
        <v>9601</v>
      </c>
      <c r="J1119" s="2" t="s">
        <v>8249</v>
      </c>
      <c r="K1119" s="2" t="s">
        <v>19</v>
      </c>
      <c r="L1119" s="2" t="str">
        <f t="shared" si="81"/>
        <v>KYB04771370000930</v>
      </c>
      <c r="M1119" s="2">
        <f t="shared" si="82"/>
        <v>14</v>
      </c>
    </row>
    <row r="1120" spans="1:13" x14ac:dyDescent="0.2">
      <c r="A1120" s="5" t="s">
        <v>480</v>
      </c>
      <c r="B1120" s="2" t="s">
        <v>9596</v>
      </c>
      <c r="C1120" s="2" t="s">
        <v>9597</v>
      </c>
      <c r="D1120" s="2" t="s">
        <v>9623</v>
      </c>
      <c r="E1120" s="2" t="s">
        <v>481</v>
      </c>
      <c r="F1120" s="2" t="s">
        <v>55</v>
      </c>
      <c r="G1120" s="2" t="s">
        <v>9624</v>
      </c>
      <c r="H1120" s="2" t="s">
        <v>9625</v>
      </c>
      <c r="I1120" s="2" t="s">
        <v>9601</v>
      </c>
      <c r="J1120" s="2" t="s">
        <v>8249</v>
      </c>
      <c r="K1120" s="2" t="s">
        <v>19</v>
      </c>
      <c r="L1120" s="2" t="str">
        <f t="shared" si="81"/>
        <v>KYB04771370000426</v>
      </c>
      <c r="M1120" s="2">
        <f t="shared" si="82"/>
        <v>14</v>
      </c>
    </row>
    <row r="1121" spans="1:13" x14ac:dyDescent="0.2">
      <c r="A1121" s="5" t="s">
        <v>9626</v>
      </c>
      <c r="B1121" s="2" t="s">
        <v>9596</v>
      </c>
      <c r="C1121" s="2" t="s">
        <v>9597</v>
      </c>
      <c r="D1121" s="2" t="s">
        <v>9627</v>
      </c>
      <c r="E1121" s="2" t="s">
        <v>122</v>
      </c>
      <c r="F1121" s="2" t="s">
        <v>16</v>
      </c>
      <c r="G1121" s="2" t="s">
        <v>9628</v>
      </c>
      <c r="H1121" s="2" t="s">
        <v>9629</v>
      </c>
      <c r="I1121" s="2" t="s">
        <v>9601</v>
      </c>
      <c r="J1121" s="2" t="s">
        <v>8249</v>
      </c>
      <c r="K1121" s="2" t="s">
        <v>19</v>
      </c>
      <c r="L1121" s="2" t="str">
        <f t="shared" si="81"/>
        <v>KYB04771370001740</v>
      </c>
      <c r="M1121" s="2">
        <f t="shared" si="82"/>
        <v>14</v>
      </c>
    </row>
    <row r="1122" spans="1:13" x14ac:dyDescent="0.2">
      <c r="A1122" s="5" t="s">
        <v>7199</v>
      </c>
      <c r="B1122" s="2" t="s">
        <v>9596</v>
      </c>
      <c r="C1122" s="2" t="s">
        <v>9597</v>
      </c>
      <c r="D1122" s="2" t="s">
        <v>9630</v>
      </c>
      <c r="E1122" s="2" t="s">
        <v>433</v>
      </c>
      <c r="F1122" s="2" t="s">
        <v>24</v>
      </c>
      <c r="G1122" s="2" t="s">
        <v>9631</v>
      </c>
      <c r="H1122" s="2" t="s">
        <v>9632</v>
      </c>
      <c r="I1122" s="2" t="s">
        <v>9601</v>
      </c>
      <c r="J1122" s="2" t="s">
        <v>8249</v>
      </c>
      <c r="K1122" s="2" t="s">
        <v>19</v>
      </c>
      <c r="L1122" s="2" t="str">
        <f t="shared" si="81"/>
        <v>KYB04771370001821</v>
      </c>
      <c r="M1122" s="2">
        <f t="shared" si="82"/>
        <v>14</v>
      </c>
    </row>
    <row r="1123" spans="1:13" x14ac:dyDescent="0.2">
      <c r="A1123" s="5" t="s">
        <v>9633</v>
      </c>
      <c r="B1123" s="2" t="s">
        <v>9596</v>
      </c>
      <c r="C1123" s="2" t="s">
        <v>9597</v>
      </c>
      <c r="D1123" s="2" t="s">
        <v>9634</v>
      </c>
      <c r="E1123" s="2" t="s">
        <v>48</v>
      </c>
      <c r="F1123" s="2" t="s">
        <v>24</v>
      </c>
      <c r="G1123" s="2" t="s">
        <v>9635</v>
      </c>
      <c r="H1123" s="2" t="s">
        <v>9636</v>
      </c>
      <c r="I1123" s="2" t="s">
        <v>9601</v>
      </c>
      <c r="J1123" s="2" t="s">
        <v>8249</v>
      </c>
      <c r="K1123" s="2" t="s">
        <v>19</v>
      </c>
      <c r="L1123" s="2" t="str">
        <f t="shared" si="81"/>
        <v>KYB04771370002127</v>
      </c>
      <c r="M1123" s="2">
        <f t="shared" si="82"/>
        <v>14</v>
      </c>
    </row>
    <row r="1124" spans="1:13" x14ac:dyDescent="0.2">
      <c r="A1124" s="5" t="s">
        <v>9637</v>
      </c>
      <c r="B1124" s="2" t="s">
        <v>9596</v>
      </c>
      <c r="C1124" s="2" t="s">
        <v>9597</v>
      </c>
      <c r="D1124" s="2" t="s">
        <v>9638</v>
      </c>
      <c r="E1124" s="2" t="s">
        <v>9140</v>
      </c>
      <c r="F1124" s="2" t="s">
        <v>24</v>
      </c>
      <c r="G1124" s="2" t="s">
        <v>9639</v>
      </c>
      <c r="H1124" s="2" t="s">
        <v>9640</v>
      </c>
      <c r="I1124" s="2" t="s">
        <v>9601</v>
      </c>
      <c r="J1124" s="2" t="s">
        <v>8249</v>
      </c>
      <c r="K1124" s="2" t="s">
        <v>19</v>
      </c>
      <c r="L1124" s="2" t="str">
        <f t="shared" si="81"/>
        <v>KYB04771370002208</v>
      </c>
      <c r="M1124" s="2">
        <f t="shared" si="82"/>
        <v>14</v>
      </c>
    </row>
    <row r="1125" spans="1:13" x14ac:dyDescent="0.2">
      <c r="A1125" s="5" t="s">
        <v>9648</v>
      </c>
      <c r="B1125" s="2" t="s">
        <v>9649</v>
      </c>
      <c r="C1125" s="2" t="s">
        <v>9650</v>
      </c>
      <c r="D1125" s="2" t="s">
        <v>9651</v>
      </c>
      <c r="E1125" s="2" t="s">
        <v>109</v>
      </c>
      <c r="F1125" s="2" t="s">
        <v>110</v>
      </c>
      <c r="G1125" s="2" t="s">
        <v>9652</v>
      </c>
      <c r="H1125" s="2" t="s">
        <v>9653</v>
      </c>
      <c r="I1125" s="2" t="s">
        <v>9654</v>
      </c>
      <c r="J1125" s="2" t="s">
        <v>8249</v>
      </c>
      <c r="K1125" s="2" t="s">
        <v>19</v>
      </c>
      <c r="L1125" s="2" t="str">
        <f t="shared" si="81"/>
        <v>KYB08602467000113</v>
      </c>
      <c r="M1125" s="2">
        <f t="shared" si="82"/>
        <v>14</v>
      </c>
    </row>
    <row r="1126" spans="1:13" x14ac:dyDescent="0.2">
      <c r="A1126" s="5" t="s">
        <v>9662</v>
      </c>
      <c r="B1126" s="2" t="s">
        <v>9663</v>
      </c>
      <c r="C1126" s="2" t="s">
        <v>9664</v>
      </c>
      <c r="D1126" s="2" t="s">
        <v>9665</v>
      </c>
      <c r="E1126" s="2" t="s">
        <v>48</v>
      </c>
      <c r="F1126" s="2" t="s">
        <v>24</v>
      </c>
      <c r="G1126" s="2" t="s">
        <v>9666</v>
      </c>
      <c r="H1126" s="2" t="s">
        <v>9667</v>
      </c>
      <c r="I1126" s="2" t="s">
        <v>9668</v>
      </c>
      <c r="J1126" s="2" t="s">
        <v>8249</v>
      </c>
      <c r="K1126" s="2" t="s">
        <v>19</v>
      </c>
      <c r="L1126" s="2" t="str">
        <f t="shared" si="81"/>
        <v>KYB07706686000180</v>
      </c>
      <c r="M1126" s="2">
        <f t="shared" si="82"/>
        <v>14</v>
      </c>
    </row>
    <row r="1127" spans="1:13" x14ac:dyDescent="0.2">
      <c r="A1127" s="5" t="s">
        <v>9669</v>
      </c>
      <c r="B1127" s="2" t="s">
        <v>9663</v>
      </c>
      <c r="C1127" s="2" t="s">
        <v>9664</v>
      </c>
      <c r="D1127" s="2" t="s">
        <v>9670</v>
      </c>
      <c r="E1127" s="2" t="s">
        <v>700</v>
      </c>
      <c r="F1127" s="2" t="s">
        <v>35</v>
      </c>
      <c r="G1127" s="2" t="s">
        <v>9671</v>
      </c>
      <c r="H1127" s="2" t="s">
        <v>9672</v>
      </c>
      <c r="I1127" s="2" t="s">
        <v>9668</v>
      </c>
      <c r="J1127" s="2" t="s">
        <v>8249</v>
      </c>
      <c r="K1127" s="2" t="s">
        <v>19</v>
      </c>
      <c r="L1127" s="2" t="str">
        <f t="shared" si="81"/>
        <v>KYB07706686000260</v>
      </c>
      <c r="M1127" s="2">
        <f t="shared" si="82"/>
        <v>14</v>
      </c>
    </row>
    <row r="1128" spans="1:13" x14ac:dyDescent="0.2">
      <c r="A1128" s="5" t="s">
        <v>9679</v>
      </c>
      <c r="B1128" s="2" t="s">
        <v>9680</v>
      </c>
      <c r="C1128" s="2" t="s">
        <v>9681</v>
      </c>
      <c r="D1128" s="2" t="s">
        <v>9682</v>
      </c>
      <c r="E1128" s="2" t="s">
        <v>29</v>
      </c>
      <c r="F1128" s="2" t="s">
        <v>30</v>
      </c>
      <c r="G1128" s="2" t="s">
        <v>9683</v>
      </c>
      <c r="H1128" s="2" t="s">
        <v>9684</v>
      </c>
      <c r="I1128" s="2" t="s">
        <v>9685</v>
      </c>
      <c r="J1128" s="2" t="s">
        <v>8249</v>
      </c>
      <c r="K1128" s="2" t="s">
        <v>19</v>
      </c>
      <c r="L1128" s="2" t="str">
        <f t="shared" si="81"/>
        <v>KYB00925225000159</v>
      </c>
      <c r="M1128" s="2">
        <f t="shared" si="82"/>
        <v>14</v>
      </c>
    </row>
    <row r="1129" spans="1:13" x14ac:dyDescent="0.2">
      <c r="A1129" s="5" t="s">
        <v>9699</v>
      </c>
      <c r="B1129" s="2" t="s">
        <v>9700</v>
      </c>
      <c r="C1129" s="2" t="s">
        <v>9701</v>
      </c>
      <c r="D1129" s="2" t="s">
        <v>9702</v>
      </c>
      <c r="E1129" s="2" t="s">
        <v>371</v>
      </c>
      <c r="F1129" s="2" t="s">
        <v>167</v>
      </c>
      <c r="G1129" s="2" t="s">
        <v>9703</v>
      </c>
      <c r="H1129" s="2" t="s">
        <v>9704</v>
      </c>
      <c r="I1129" s="2" t="s">
        <v>9705</v>
      </c>
      <c r="J1129" s="2" t="s">
        <v>8249</v>
      </c>
      <c r="K1129" s="2" t="s">
        <v>19</v>
      </c>
      <c r="L1129" s="2" t="str">
        <f t="shared" si="81"/>
        <v>KYB39963344000131</v>
      </c>
      <c r="M1129" s="2">
        <f t="shared" si="82"/>
        <v>14</v>
      </c>
    </row>
    <row r="1130" spans="1:13" x14ac:dyDescent="0.2">
      <c r="A1130" s="5" t="s">
        <v>9706</v>
      </c>
      <c r="B1130" s="2" t="s">
        <v>9700</v>
      </c>
      <c r="C1130" s="2" t="s">
        <v>9701</v>
      </c>
      <c r="D1130" s="2" t="s">
        <v>9707</v>
      </c>
      <c r="E1130" s="2" t="s">
        <v>374</v>
      </c>
      <c r="F1130" s="2" t="s">
        <v>368</v>
      </c>
      <c r="G1130" s="2" t="s">
        <v>9708</v>
      </c>
      <c r="H1130" s="2" t="s">
        <v>9709</v>
      </c>
      <c r="I1130" s="2" t="s">
        <v>9710</v>
      </c>
      <c r="J1130" s="2" t="s">
        <v>8249</v>
      </c>
      <c r="K1130" s="2" t="s">
        <v>19</v>
      </c>
      <c r="L1130" s="2" t="str">
        <f t="shared" si="81"/>
        <v>KYB39963344000212</v>
      </c>
      <c r="M1130" s="2">
        <f t="shared" si="82"/>
        <v>14</v>
      </c>
    </row>
    <row r="1131" spans="1:13" x14ac:dyDescent="0.2">
      <c r="A1131" s="5" t="s">
        <v>9711</v>
      </c>
      <c r="B1131" s="2" t="s">
        <v>9712</v>
      </c>
      <c r="C1131" s="2" t="s">
        <v>8591</v>
      </c>
      <c r="D1131" s="2" t="s">
        <v>9713</v>
      </c>
      <c r="E1131" s="2" t="s">
        <v>9714</v>
      </c>
      <c r="F1131" s="2" t="s">
        <v>69</v>
      </c>
      <c r="G1131" s="2" t="s">
        <v>9715</v>
      </c>
      <c r="H1131" s="2" t="s">
        <v>9716</v>
      </c>
      <c r="I1131" s="2" t="s">
        <v>9717</v>
      </c>
      <c r="J1131" s="2" t="s">
        <v>8249</v>
      </c>
      <c r="K1131" s="2" t="s">
        <v>19</v>
      </c>
      <c r="L1131" s="2" t="str">
        <f t="shared" si="81"/>
        <v>KYB10996600000105</v>
      </c>
      <c r="M1131" s="2">
        <f t="shared" si="82"/>
        <v>14</v>
      </c>
    </row>
    <row r="1132" spans="1:13" x14ac:dyDescent="0.2">
      <c r="A1132" s="5" t="s">
        <v>9725</v>
      </c>
      <c r="B1132" s="2" t="s">
        <v>9726</v>
      </c>
      <c r="C1132" s="2" t="s">
        <v>9727</v>
      </c>
      <c r="D1132" s="2" t="s">
        <v>9728</v>
      </c>
      <c r="E1132" s="2" t="s">
        <v>363</v>
      </c>
      <c r="F1132" s="2" t="s">
        <v>364</v>
      </c>
      <c r="G1132" s="2" t="s">
        <v>9729</v>
      </c>
      <c r="H1132" s="2" t="s">
        <v>9730</v>
      </c>
      <c r="I1132" s="2" t="s">
        <v>8379</v>
      </c>
      <c r="J1132" s="2" t="s">
        <v>8249</v>
      </c>
      <c r="K1132" s="2" t="s">
        <v>19</v>
      </c>
      <c r="L1132" s="2" t="str">
        <f t="shared" ref="L1132:L1192" si="83">J1132&amp;A1132</f>
        <v>KYB09159677000141</v>
      </c>
      <c r="M1132" s="2">
        <f t="shared" ref="M1132:M1192" si="84">LEN(A1132)</f>
        <v>14</v>
      </c>
    </row>
    <row r="1133" spans="1:13" x14ac:dyDescent="0.2">
      <c r="A1133" s="5" t="s">
        <v>9731</v>
      </c>
      <c r="B1133" s="2" t="s">
        <v>9726</v>
      </c>
      <c r="C1133" s="2" t="s">
        <v>9727</v>
      </c>
      <c r="D1133" s="2" t="s">
        <v>9732</v>
      </c>
      <c r="E1133" s="2" t="s">
        <v>9733</v>
      </c>
      <c r="F1133" s="2" t="s">
        <v>364</v>
      </c>
      <c r="G1133" s="2" t="s">
        <v>9734</v>
      </c>
      <c r="H1133" s="2" t="s">
        <v>9735</v>
      </c>
      <c r="I1133" s="2" t="s">
        <v>9736</v>
      </c>
      <c r="J1133" s="2" t="s">
        <v>8249</v>
      </c>
      <c r="K1133" s="2" t="s">
        <v>19</v>
      </c>
      <c r="L1133" s="2" t="str">
        <f t="shared" si="83"/>
        <v>KYB09159677000303</v>
      </c>
      <c r="M1133" s="2">
        <f t="shared" si="84"/>
        <v>14</v>
      </c>
    </row>
    <row r="1134" spans="1:13" x14ac:dyDescent="0.2">
      <c r="A1134" s="5" t="s">
        <v>9737</v>
      </c>
      <c r="B1134" s="2" t="s">
        <v>9738</v>
      </c>
      <c r="C1134" s="2" t="s">
        <v>9739</v>
      </c>
      <c r="D1134" s="2" t="s">
        <v>9740</v>
      </c>
      <c r="E1134" s="2" t="s">
        <v>374</v>
      </c>
      <c r="F1134" s="2" t="s">
        <v>368</v>
      </c>
      <c r="G1134" s="2" t="s">
        <v>9495</v>
      </c>
      <c r="H1134" s="2" t="s">
        <v>9741</v>
      </c>
      <c r="I1134" s="2" t="s">
        <v>9742</v>
      </c>
      <c r="J1134" s="2" t="s">
        <v>8249</v>
      </c>
      <c r="K1134" s="2" t="s">
        <v>19</v>
      </c>
      <c r="L1134" s="2" t="str">
        <f t="shared" si="83"/>
        <v>KYB07738870000101</v>
      </c>
      <c r="M1134" s="2">
        <f t="shared" si="84"/>
        <v>14</v>
      </c>
    </row>
    <row r="1135" spans="1:13" x14ac:dyDescent="0.2">
      <c r="A1135" s="5" t="s">
        <v>9743</v>
      </c>
      <c r="B1135" s="2" t="s">
        <v>9738</v>
      </c>
      <c r="C1135" s="2" t="s">
        <v>9739</v>
      </c>
      <c r="D1135" s="2" t="s">
        <v>9744</v>
      </c>
      <c r="E1135" s="2" t="s">
        <v>609</v>
      </c>
      <c r="F1135" s="2" t="s">
        <v>610</v>
      </c>
      <c r="G1135" s="2" t="s">
        <v>9745</v>
      </c>
      <c r="H1135" s="2" t="s">
        <v>9746</v>
      </c>
      <c r="I1135" s="2" t="s">
        <v>9747</v>
      </c>
      <c r="J1135" s="2" t="s">
        <v>8249</v>
      </c>
      <c r="K1135" s="2" t="s">
        <v>19</v>
      </c>
      <c r="L1135" s="2" t="str">
        <f t="shared" si="83"/>
        <v>KYB07738870000292</v>
      </c>
      <c r="M1135" s="2">
        <f t="shared" si="84"/>
        <v>14</v>
      </c>
    </row>
    <row r="1136" spans="1:13" x14ac:dyDescent="0.2">
      <c r="A1136" s="5" t="s">
        <v>9748</v>
      </c>
      <c r="B1136" s="2" t="s">
        <v>9738</v>
      </c>
      <c r="C1136" s="2" t="s">
        <v>9739</v>
      </c>
      <c r="D1136" s="2" t="s">
        <v>9749</v>
      </c>
      <c r="E1136" s="2" t="s">
        <v>6302</v>
      </c>
      <c r="F1136" s="2" t="s">
        <v>96</v>
      </c>
      <c r="G1136" s="2" t="s">
        <v>9750</v>
      </c>
      <c r="H1136" s="2" t="s">
        <v>9751</v>
      </c>
      <c r="I1136" s="2" t="s">
        <v>9752</v>
      </c>
      <c r="J1136" s="2" t="s">
        <v>8249</v>
      </c>
      <c r="K1136" s="2" t="s">
        <v>19</v>
      </c>
      <c r="L1136" s="2" t="str">
        <f t="shared" si="83"/>
        <v>KYB07738870000373</v>
      </c>
      <c r="M1136" s="2">
        <f t="shared" si="84"/>
        <v>14</v>
      </c>
    </row>
    <row r="1137" spans="1:13" x14ac:dyDescent="0.2">
      <c r="A1137" s="5" t="s">
        <v>9753</v>
      </c>
      <c r="B1137" s="2" t="s">
        <v>9754</v>
      </c>
      <c r="C1137" s="2" t="s">
        <v>9755</v>
      </c>
      <c r="D1137" s="2" t="s">
        <v>9756</v>
      </c>
      <c r="E1137" s="2" t="s">
        <v>390</v>
      </c>
      <c r="F1137" s="2" t="s">
        <v>391</v>
      </c>
      <c r="G1137" s="2" t="s">
        <v>9757</v>
      </c>
      <c r="H1137" s="2" t="s">
        <v>9758</v>
      </c>
      <c r="I1137" s="2" t="s">
        <v>9759</v>
      </c>
      <c r="J1137" s="2" t="s">
        <v>8249</v>
      </c>
      <c r="K1137" s="2" t="s">
        <v>19</v>
      </c>
      <c r="L1137" s="2" t="str">
        <f t="shared" si="83"/>
        <v>KYB02759315000142</v>
      </c>
      <c r="M1137" s="2">
        <f t="shared" si="84"/>
        <v>14</v>
      </c>
    </row>
    <row r="1138" spans="1:13" x14ac:dyDescent="0.2">
      <c r="A1138" s="5" t="s">
        <v>9767</v>
      </c>
      <c r="B1138" s="2" t="s">
        <v>9768</v>
      </c>
      <c r="C1138" s="2" t="s">
        <v>9769</v>
      </c>
      <c r="D1138" s="2" t="s">
        <v>9770</v>
      </c>
      <c r="E1138" s="2" t="s">
        <v>54</v>
      </c>
      <c r="F1138" s="2" t="s">
        <v>55</v>
      </c>
      <c r="G1138" s="2" t="s">
        <v>9771</v>
      </c>
      <c r="H1138" s="2" t="s">
        <v>9772</v>
      </c>
      <c r="I1138" s="2" t="s">
        <v>9773</v>
      </c>
      <c r="J1138" s="2" t="s">
        <v>8249</v>
      </c>
      <c r="K1138" s="2" t="s">
        <v>19</v>
      </c>
      <c r="L1138" s="2" t="str">
        <f t="shared" si="83"/>
        <v>KYB12710274000153</v>
      </c>
      <c r="M1138" s="2">
        <f t="shared" si="84"/>
        <v>14</v>
      </c>
    </row>
    <row r="1139" spans="1:13" x14ac:dyDescent="0.2">
      <c r="A1139" s="5" t="s">
        <v>5870</v>
      </c>
      <c r="B1139" s="2" t="s">
        <v>9774</v>
      </c>
      <c r="C1139" s="2" t="s">
        <v>9769</v>
      </c>
      <c r="D1139" s="2" t="s">
        <v>9775</v>
      </c>
      <c r="E1139" s="2" t="s">
        <v>763</v>
      </c>
      <c r="F1139" s="2" t="s">
        <v>180</v>
      </c>
      <c r="G1139" s="2" t="s">
        <v>9776</v>
      </c>
      <c r="H1139" s="2" t="s">
        <v>9777</v>
      </c>
      <c r="I1139" s="2" t="s">
        <v>9778</v>
      </c>
      <c r="J1139" s="2" t="s">
        <v>8249</v>
      </c>
      <c r="K1139" s="2" t="s">
        <v>19</v>
      </c>
      <c r="L1139" s="2" t="str">
        <f t="shared" si="83"/>
        <v>KYB04115428000130</v>
      </c>
      <c r="M1139" s="2">
        <f t="shared" si="84"/>
        <v>14</v>
      </c>
    </row>
    <row r="1140" spans="1:13" x14ac:dyDescent="0.2">
      <c r="A1140" s="5" t="s">
        <v>5913</v>
      </c>
      <c r="B1140" s="2" t="s">
        <v>9779</v>
      </c>
      <c r="C1140" s="2" t="s">
        <v>9769</v>
      </c>
      <c r="D1140" s="2" t="s">
        <v>9780</v>
      </c>
      <c r="E1140" s="2" t="s">
        <v>61</v>
      </c>
      <c r="F1140" s="2" t="s">
        <v>62</v>
      </c>
      <c r="G1140" s="2" t="s">
        <v>8708</v>
      </c>
      <c r="H1140" s="2" t="s">
        <v>9781</v>
      </c>
      <c r="I1140" s="2" t="s">
        <v>9773</v>
      </c>
      <c r="J1140" s="2" t="s">
        <v>8249</v>
      </c>
      <c r="K1140" s="2" t="s">
        <v>19</v>
      </c>
      <c r="L1140" s="2" t="str">
        <f t="shared" si="83"/>
        <v>KYB12145475000155</v>
      </c>
      <c r="M1140" s="2">
        <f t="shared" si="84"/>
        <v>14</v>
      </c>
    </row>
    <row r="1141" spans="1:13" x14ac:dyDescent="0.2">
      <c r="A1141" s="5" t="s">
        <v>9782</v>
      </c>
      <c r="B1141" s="2" t="s">
        <v>9783</v>
      </c>
      <c r="C1141" s="2" t="s">
        <v>9784</v>
      </c>
      <c r="D1141" s="2" t="s">
        <v>9785</v>
      </c>
      <c r="E1141" s="2" t="s">
        <v>595</v>
      </c>
      <c r="F1141" s="2" t="s">
        <v>103</v>
      </c>
      <c r="G1141" s="2" t="s">
        <v>9025</v>
      </c>
      <c r="H1141" s="2" t="s">
        <v>9786</v>
      </c>
      <c r="I1141" s="2" t="s">
        <v>9787</v>
      </c>
      <c r="J1141" s="2" t="s">
        <v>8249</v>
      </c>
      <c r="K1141" s="2" t="s">
        <v>19</v>
      </c>
      <c r="L1141" s="2" t="str">
        <f t="shared" si="83"/>
        <v>KYB36155972000100</v>
      </c>
      <c r="M1141" s="2">
        <f t="shared" si="84"/>
        <v>14</v>
      </c>
    </row>
    <row r="1142" spans="1:13" x14ac:dyDescent="0.2">
      <c r="A1142" s="5" t="s">
        <v>6891</v>
      </c>
      <c r="B1142" s="2" t="s">
        <v>9788</v>
      </c>
      <c r="C1142" s="2" t="s">
        <v>9789</v>
      </c>
      <c r="D1142" s="2" t="s">
        <v>6894</v>
      </c>
      <c r="E1142" s="2" t="s">
        <v>102</v>
      </c>
      <c r="F1142" s="2" t="s">
        <v>103</v>
      </c>
      <c r="G1142" s="2" t="s">
        <v>9790</v>
      </c>
      <c r="H1142" s="2" t="s">
        <v>9791</v>
      </c>
      <c r="I1142" s="2" t="s">
        <v>9792</v>
      </c>
      <c r="J1142" s="2" t="s">
        <v>8249</v>
      </c>
      <c r="K1142" s="2" t="s">
        <v>19</v>
      </c>
      <c r="L1142" s="2" t="str">
        <f t="shared" si="83"/>
        <v>KYB24597247000103</v>
      </c>
      <c r="M1142" s="2">
        <f t="shared" si="84"/>
        <v>14</v>
      </c>
    </row>
    <row r="1143" spans="1:13" x14ac:dyDescent="0.2">
      <c r="A1143" s="5" t="s">
        <v>7019</v>
      </c>
      <c r="B1143" s="2" t="s">
        <v>9788</v>
      </c>
      <c r="C1143" s="2" t="s">
        <v>9789</v>
      </c>
      <c r="D1143" s="2" t="s">
        <v>9793</v>
      </c>
      <c r="E1143" s="2" t="s">
        <v>54</v>
      </c>
      <c r="F1143" s="2" t="s">
        <v>55</v>
      </c>
      <c r="G1143" s="2" t="s">
        <v>9794</v>
      </c>
      <c r="H1143" s="2" t="s">
        <v>9795</v>
      </c>
      <c r="I1143" s="2" t="s">
        <v>9792</v>
      </c>
      <c r="J1143" s="2" t="s">
        <v>8249</v>
      </c>
      <c r="K1143" s="2" t="s">
        <v>19</v>
      </c>
      <c r="L1143" s="2" t="str">
        <f t="shared" si="83"/>
        <v>KYB24597247000286</v>
      </c>
      <c r="M1143" s="2">
        <f t="shared" si="84"/>
        <v>14</v>
      </c>
    </row>
    <row r="1144" spans="1:13" x14ac:dyDescent="0.2">
      <c r="A1144" s="5" t="s">
        <v>9796</v>
      </c>
      <c r="B1144" s="2" t="s">
        <v>9788</v>
      </c>
      <c r="C1144" s="2" t="s">
        <v>9789</v>
      </c>
      <c r="D1144" s="2" t="s">
        <v>9797</v>
      </c>
      <c r="E1144" s="2" t="s">
        <v>481</v>
      </c>
      <c r="F1144" s="2" t="s">
        <v>55</v>
      </c>
      <c r="G1144" s="2" t="s">
        <v>9177</v>
      </c>
      <c r="H1144" s="2" t="s">
        <v>9795</v>
      </c>
      <c r="I1144" s="2" t="s">
        <v>9798</v>
      </c>
      <c r="J1144" s="2" t="s">
        <v>8249</v>
      </c>
      <c r="K1144" s="2" t="s">
        <v>19</v>
      </c>
      <c r="L1144" s="2" t="str">
        <f t="shared" si="83"/>
        <v>KYB24597247000367</v>
      </c>
      <c r="M1144" s="2">
        <f t="shared" si="84"/>
        <v>14</v>
      </c>
    </row>
    <row r="1145" spans="1:13" x14ac:dyDescent="0.2">
      <c r="A1145" s="5" t="s">
        <v>9799</v>
      </c>
      <c r="B1145" s="2" t="s">
        <v>9788</v>
      </c>
      <c r="C1145" s="2" t="s">
        <v>9789</v>
      </c>
      <c r="D1145" s="2" t="s">
        <v>9800</v>
      </c>
      <c r="E1145" s="2" t="s">
        <v>61</v>
      </c>
      <c r="F1145" s="2" t="s">
        <v>62</v>
      </c>
      <c r="G1145" s="2" t="s">
        <v>9801</v>
      </c>
      <c r="H1145" s="2" t="s">
        <v>9802</v>
      </c>
      <c r="I1145" s="2" t="s">
        <v>9798</v>
      </c>
      <c r="J1145" s="2" t="s">
        <v>8249</v>
      </c>
      <c r="K1145" s="2" t="s">
        <v>19</v>
      </c>
      <c r="L1145" s="2" t="str">
        <f t="shared" si="83"/>
        <v>KYB24597247000448</v>
      </c>
      <c r="M1145" s="2">
        <f t="shared" si="84"/>
        <v>14</v>
      </c>
    </row>
    <row r="1146" spans="1:13" x14ac:dyDescent="0.2">
      <c r="A1146" s="5" t="s">
        <v>9810</v>
      </c>
      <c r="B1146" s="2" t="s">
        <v>9811</v>
      </c>
      <c r="C1146" s="2" t="s">
        <v>9812</v>
      </c>
      <c r="D1146" s="2" t="s">
        <v>9813</v>
      </c>
      <c r="E1146" s="2" t="s">
        <v>417</v>
      </c>
      <c r="F1146" s="2" t="s">
        <v>24</v>
      </c>
      <c r="G1146" s="2" t="s">
        <v>4045</v>
      </c>
      <c r="H1146" s="2" t="s">
        <v>9814</v>
      </c>
      <c r="I1146" s="2" t="s">
        <v>9815</v>
      </c>
      <c r="J1146" s="2" t="s">
        <v>8249</v>
      </c>
      <c r="K1146" s="2" t="s">
        <v>19</v>
      </c>
      <c r="L1146" s="2" t="str">
        <f t="shared" si="83"/>
        <v>KYB24305643000101</v>
      </c>
      <c r="M1146" s="2">
        <f t="shared" si="84"/>
        <v>14</v>
      </c>
    </row>
    <row r="1147" spans="1:13" x14ac:dyDescent="0.2">
      <c r="A1147" s="5" t="s">
        <v>705</v>
      </c>
      <c r="B1147" s="2" t="s">
        <v>9816</v>
      </c>
      <c r="C1147" s="2" t="s">
        <v>9817</v>
      </c>
      <c r="D1147" s="2" t="s">
        <v>9818</v>
      </c>
      <c r="E1147" s="2" t="s">
        <v>48</v>
      </c>
      <c r="F1147" s="2" t="s">
        <v>24</v>
      </c>
      <c r="G1147" s="2" t="s">
        <v>9819</v>
      </c>
      <c r="H1147" s="2" t="s">
        <v>9820</v>
      </c>
      <c r="I1147" s="2" t="s">
        <v>9821</v>
      </c>
      <c r="J1147" s="2" t="s">
        <v>8249</v>
      </c>
      <c r="K1147" s="2" t="s">
        <v>19</v>
      </c>
      <c r="L1147" s="2" t="str">
        <f t="shared" si="83"/>
        <v>KYB68869767000195</v>
      </c>
      <c r="M1147" s="2">
        <f t="shared" si="84"/>
        <v>14</v>
      </c>
    </row>
    <row r="1148" spans="1:13" x14ac:dyDescent="0.2">
      <c r="A1148" s="5" t="s">
        <v>9822</v>
      </c>
      <c r="B1148" s="2" t="s">
        <v>9823</v>
      </c>
      <c r="C1148" s="2" t="s">
        <v>8495</v>
      </c>
      <c r="D1148" s="2" t="s">
        <v>9824</v>
      </c>
      <c r="E1148" s="2" t="s">
        <v>88</v>
      </c>
      <c r="F1148" s="2" t="s">
        <v>89</v>
      </c>
      <c r="G1148" s="2" t="s">
        <v>8810</v>
      </c>
      <c r="H1148" s="2" t="s">
        <v>9825</v>
      </c>
      <c r="I1148" s="2" t="s">
        <v>9826</v>
      </c>
      <c r="J1148" s="2" t="s">
        <v>8249</v>
      </c>
      <c r="K1148" s="2" t="s">
        <v>19</v>
      </c>
      <c r="L1148" s="2" t="str">
        <f t="shared" si="83"/>
        <v>KYB41246498000154</v>
      </c>
      <c r="M1148" s="2">
        <f t="shared" si="84"/>
        <v>14</v>
      </c>
    </row>
    <row r="1149" spans="1:13" x14ac:dyDescent="0.2">
      <c r="A1149" s="5" t="s">
        <v>9827</v>
      </c>
      <c r="B1149" s="2" t="s">
        <v>9828</v>
      </c>
      <c r="C1149" s="2" t="s">
        <v>9829</v>
      </c>
      <c r="D1149" s="2" t="s">
        <v>9830</v>
      </c>
      <c r="E1149" s="2" t="s">
        <v>383</v>
      </c>
      <c r="F1149" s="2" t="s">
        <v>336</v>
      </c>
      <c r="G1149" s="2" t="s">
        <v>9831</v>
      </c>
      <c r="H1149" s="2" t="s">
        <v>9832</v>
      </c>
      <c r="I1149" s="2" t="s">
        <v>9833</v>
      </c>
      <c r="J1149" s="2" t="s">
        <v>8249</v>
      </c>
      <c r="K1149" s="2" t="s">
        <v>19</v>
      </c>
      <c r="L1149" s="2" t="str">
        <f t="shared" si="83"/>
        <v>KYB32225677000114</v>
      </c>
      <c r="M1149" s="2">
        <f t="shared" si="84"/>
        <v>14</v>
      </c>
    </row>
    <row r="1150" spans="1:13" x14ac:dyDescent="0.2">
      <c r="A1150" s="5" t="s">
        <v>9834</v>
      </c>
      <c r="B1150" s="2" t="s">
        <v>9835</v>
      </c>
      <c r="C1150" s="2" t="s">
        <v>8591</v>
      </c>
      <c r="D1150" s="2" t="s">
        <v>9836</v>
      </c>
      <c r="E1150" s="2" t="s">
        <v>68</v>
      </c>
      <c r="F1150" s="2" t="s">
        <v>69</v>
      </c>
      <c r="G1150" s="2" t="s">
        <v>9837</v>
      </c>
      <c r="H1150" s="2" t="s">
        <v>9838</v>
      </c>
      <c r="I1150" s="2" t="s">
        <v>9839</v>
      </c>
      <c r="J1150" s="2" t="s">
        <v>8249</v>
      </c>
      <c r="K1150" s="2" t="s">
        <v>19</v>
      </c>
      <c r="L1150" s="2" t="str">
        <f t="shared" si="83"/>
        <v>KYB02658379000319</v>
      </c>
      <c r="M1150" s="2">
        <f t="shared" si="84"/>
        <v>14</v>
      </c>
    </row>
    <row r="1151" spans="1:13" x14ac:dyDescent="0.2">
      <c r="A1151" s="5" t="s">
        <v>9840</v>
      </c>
      <c r="B1151" s="2" t="s">
        <v>9841</v>
      </c>
      <c r="C1151" s="2" t="s">
        <v>9842</v>
      </c>
      <c r="D1151" s="2" t="s">
        <v>9843</v>
      </c>
      <c r="E1151" s="2" t="s">
        <v>632</v>
      </c>
      <c r="F1151" s="2" t="s">
        <v>30</v>
      </c>
      <c r="G1151" s="2" t="s">
        <v>9844</v>
      </c>
      <c r="H1151" s="2" t="s">
        <v>9845</v>
      </c>
      <c r="I1151" s="2" t="s">
        <v>9846</v>
      </c>
      <c r="J1151" s="2" t="s">
        <v>8249</v>
      </c>
      <c r="K1151" s="2" t="s">
        <v>19</v>
      </c>
      <c r="L1151" s="2" t="str">
        <f t="shared" si="83"/>
        <v>KYB89425615000173</v>
      </c>
      <c r="M1151" s="2">
        <f t="shared" si="84"/>
        <v>14</v>
      </c>
    </row>
    <row r="1152" spans="1:13" x14ac:dyDescent="0.2">
      <c r="A1152" s="5" t="s">
        <v>9847</v>
      </c>
      <c r="B1152" s="2" t="s">
        <v>9841</v>
      </c>
      <c r="C1152" s="2" t="s">
        <v>9842</v>
      </c>
      <c r="D1152" s="2" t="s">
        <v>9848</v>
      </c>
      <c r="E1152" s="2" t="s">
        <v>75</v>
      </c>
      <c r="F1152" s="2" t="s">
        <v>35</v>
      </c>
      <c r="G1152" s="2" t="s">
        <v>9849</v>
      </c>
      <c r="H1152" s="2" t="s">
        <v>9850</v>
      </c>
      <c r="I1152" s="2" t="s">
        <v>9851</v>
      </c>
      <c r="J1152" s="2" t="s">
        <v>8249</v>
      </c>
      <c r="K1152" s="2" t="s">
        <v>19</v>
      </c>
      <c r="L1152" s="2" t="str">
        <f t="shared" si="83"/>
        <v>KYB89425615000335</v>
      </c>
      <c r="M1152" s="2">
        <f t="shared" si="84"/>
        <v>14</v>
      </c>
    </row>
    <row r="1153" spans="1:13" x14ac:dyDescent="0.2">
      <c r="A1153" s="5" t="s">
        <v>9852</v>
      </c>
      <c r="B1153" s="2" t="s">
        <v>9841</v>
      </c>
      <c r="C1153" s="2" t="s">
        <v>9842</v>
      </c>
      <c r="D1153" s="2" t="s">
        <v>9853</v>
      </c>
      <c r="E1153" s="2" t="s">
        <v>42</v>
      </c>
      <c r="F1153" s="2" t="s">
        <v>30</v>
      </c>
      <c r="G1153" s="2" t="s">
        <v>9854</v>
      </c>
      <c r="H1153" s="2" t="s">
        <v>9855</v>
      </c>
      <c r="I1153" s="2" t="s">
        <v>9856</v>
      </c>
      <c r="J1153" s="2" t="s">
        <v>8249</v>
      </c>
      <c r="K1153" s="2" t="s">
        <v>19</v>
      </c>
      <c r="L1153" s="2" t="str">
        <f t="shared" si="83"/>
        <v>KYB89425615000505</v>
      </c>
      <c r="M1153" s="2">
        <f t="shared" si="84"/>
        <v>14</v>
      </c>
    </row>
    <row r="1154" spans="1:13" x14ac:dyDescent="0.2">
      <c r="A1154" s="5" t="s">
        <v>9857</v>
      </c>
      <c r="B1154" s="2" t="s">
        <v>9841</v>
      </c>
      <c r="C1154" s="2" t="s">
        <v>9842</v>
      </c>
      <c r="D1154" s="2" t="s">
        <v>9858</v>
      </c>
      <c r="E1154" s="2" t="s">
        <v>261</v>
      </c>
      <c r="F1154" s="2" t="s">
        <v>30</v>
      </c>
      <c r="G1154" s="2" t="s">
        <v>9859</v>
      </c>
      <c r="H1154" s="2" t="s">
        <v>9860</v>
      </c>
      <c r="I1154" s="2" t="s">
        <v>9861</v>
      </c>
      <c r="J1154" s="2" t="s">
        <v>8249</v>
      </c>
      <c r="K1154" s="2" t="s">
        <v>19</v>
      </c>
      <c r="L1154" s="2" t="str">
        <f t="shared" si="83"/>
        <v>KYB89425615000254</v>
      </c>
      <c r="M1154" s="2">
        <f t="shared" si="84"/>
        <v>14</v>
      </c>
    </row>
    <row r="1155" spans="1:13" x14ac:dyDescent="0.2">
      <c r="A1155" s="5" t="s">
        <v>9862</v>
      </c>
      <c r="B1155" s="2" t="s">
        <v>9863</v>
      </c>
      <c r="C1155" s="2" t="s">
        <v>8591</v>
      </c>
      <c r="D1155" s="2" t="s">
        <v>9864</v>
      </c>
      <c r="E1155" s="2" t="s">
        <v>68</v>
      </c>
      <c r="F1155" s="2" t="s">
        <v>69</v>
      </c>
      <c r="G1155" s="2" t="s">
        <v>9865</v>
      </c>
      <c r="H1155" s="2" t="s">
        <v>9866</v>
      </c>
      <c r="I1155" s="2" t="s">
        <v>9867</v>
      </c>
      <c r="J1155" s="2" t="s">
        <v>8249</v>
      </c>
      <c r="K1155" s="2" t="s">
        <v>19</v>
      </c>
      <c r="L1155" s="2" t="str">
        <f t="shared" si="83"/>
        <v>KYB40800243000129</v>
      </c>
      <c r="M1155" s="2">
        <f t="shared" si="84"/>
        <v>14</v>
      </c>
    </row>
    <row r="1156" spans="1:13" x14ac:dyDescent="0.2">
      <c r="A1156" s="5" t="s">
        <v>9868</v>
      </c>
      <c r="B1156" s="2" t="s">
        <v>9869</v>
      </c>
      <c r="C1156" s="2" t="s">
        <v>9870</v>
      </c>
      <c r="D1156" s="2" t="s">
        <v>9871</v>
      </c>
      <c r="E1156" s="2" t="s">
        <v>48</v>
      </c>
      <c r="F1156" s="2" t="s">
        <v>24</v>
      </c>
      <c r="G1156" s="2" t="s">
        <v>9872</v>
      </c>
      <c r="H1156" s="2" t="s">
        <v>9873</v>
      </c>
      <c r="I1156" s="2" t="s">
        <v>9874</v>
      </c>
      <c r="J1156" s="2" t="s">
        <v>8249</v>
      </c>
      <c r="K1156" s="2" t="s">
        <v>19</v>
      </c>
      <c r="L1156" s="2" t="str">
        <f t="shared" si="83"/>
        <v>KYB42580092000176</v>
      </c>
      <c r="M1156" s="2">
        <f t="shared" si="84"/>
        <v>14</v>
      </c>
    </row>
    <row r="1157" spans="1:13" x14ac:dyDescent="0.2">
      <c r="A1157" s="5" t="s">
        <v>38</v>
      </c>
      <c r="B1157" s="2" t="s">
        <v>9869</v>
      </c>
      <c r="C1157" s="2" t="s">
        <v>9870</v>
      </c>
      <c r="D1157" s="2" t="s">
        <v>9875</v>
      </c>
      <c r="E1157" s="2" t="s">
        <v>42</v>
      </c>
      <c r="F1157" s="2" t="s">
        <v>30</v>
      </c>
      <c r="G1157" s="2" t="s">
        <v>9876</v>
      </c>
      <c r="H1157" s="2" t="s">
        <v>9877</v>
      </c>
      <c r="I1157" s="2" t="s">
        <v>9874</v>
      </c>
      <c r="J1157" s="2" t="s">
        <v>8249</v>
      </c>
      <c r="K1157" s="2" t="s">
        <v>19</v>
      </c>
      <c r="L1157" s="2" t="str">
        <f t="shared" si="83"/>
        <v>KYB42580092000842</v>
      </c>
      <c r="M1157" s="2">
        <f t="shared" si="84"/>
        <v>14</v>
      </c>
    </row>
    <row r="1158" spans="1:13" x14ac:dyDescent="0.2">
      <c r="A1158" s="5" t="s">
        <v>45</v>
      </c>
      <c r="B1158" s="2" t="s">
        <v>9869</v>
      </c>
      <c r="C1158" s="2" t="s">
        <v>9870</v>
      </c>
      <c r="D1158" s="2" t="s">
        <v>9878</v>
      </c>
      <c r="E1158" s="2" t="s">
        <v>549</v>
      </c>
      <c r="F1158" s="2" t="s">
        <v>24</v>
      </c>
      <c r="G1158" s="2" t="s">
        <v>9879</v>
      </c>
      <c r="H1158" s="2" t="s">
        <v>9880</v>
      </c>
      <c r="I1158" s="2" t="s">
        <v>9874</v>
      </c>
      <c r="J1158" s="2" t="s">
        <v>8249</v>
      </c>
      <c r="K1158" s="2" t="s">
        <v>19</v>
      </c>
      <c r="L1158" s="2" t="str">
        <f t="shared" si="83"/>
        <v>KYB42580092000923</v>
      </c>
      <c r="M1158" s="2">
        <f t="shared" si="84"/>
        <v>14</v>
      </c>
    </row>
    <row r="1159" spans="1:13" x14ac:dyDescent="0.2">
      <c r="A1159" s="5" t="s">
        <v>138</v>
      </c>
      <c r="B1159" s="2" t="s">
        <v>9869</v>
      </c>
      <c r="C1159" s="2" t="s">
        <v>9870</v>
      </c>
      <c r="D1159" s="2" t="s">
        <v>9881</v>
      </c>
      <c r="E1159" s="2" t="s">
        <v>141</v>
      </c>
      <c r="F1159" s="2" t="s">
        <v>142</v>
      </c>
      <c r="G1159" s="2" t="s">
        <v>9882</v>
      </c>
      <c r="H1159" s="2" t="s">
        <v>9883</v>
      </c>
      <c r="I1159" s="2" t="s">
        <v>9874</v>
      </c>
      <c r="J1159" s="2" t="s">
        <v>8249</v>
      </c>
      <c r="K1159" s="2" t="s">
        <v>19</v>
      </c>
      <c r="L1159" s="2" t="str">
        <f t="shared" si="83"/>
        <v>KYB42580092002462</v>
      </c>
      <c r="M1159" s="2">
        <f t="shared" si="84"/>
        <v>14</v>
      </c>
    </row>
    <row r="1160" spans="1:13" x14ac:dyDescent="0.2">
      <c r="A1160" s="5" t="s">
        <v>51</v>
      </c>
      <c r="B1160" s="2" t="s">
        <v>9869</v>
      </c>
      <c r="C1160" s="2" t="s">
        <v>9870</v>
      </c>
      <c r="D1160" s="2" t="s">
        <v>9884</v>
      </c>
      <c r="E1160" s="2" t="s">
        <v>54</v>
      </c>
      <c r="F1160" s="2" t="s">
        <v>55</v>
      </c>
      <c r="G1160" s="2" t="s">
        <v>9885</v>
      </c>
      <c r="H1160" s="2" t="s">
        <v>9886</v>
      </c>
      <c r="I1160" s="2" t="s">
        <v>9874</v>
      </c>
      <c r="J1160" s="2" t="s">
        <v>8249</v>
      </c>
      <c r="K1160" s="2" t="s">
        <v>19</v>
      </c>
      <c r="L1160" s="2" t="str">
        <f t="shared" si="83"/>
        <v>KYB42580092001067</v>
      </c>
      <c r="M1160" s="2">
        <f t="shared" si="84"/>
        <v>14</v>
      </c>
    </row>
    <row r="1161" spans="1:13" x14ac:dyDescent="0.2">
      <c r="A1161" s="5" t="s">
        <v>132</v>
      </c>
      <c r="B1161" s="2" t="s">
        <v>9869</v>
      </c>
      <c r="C1161" s="2" t="s">
        <v>9870</v>
      </c>
      <c r="D1161" s="2" t="s">
        <v>9887</v>
      </c>
      <c r="E1161" s="2" t="s">
        <v>135</v>
      </c>
      <c r="F1161" s="2" t="s">
        <v>24</v>
      </c>
      <c r="G1161" s="2" t="s">
        <v>9888</v>
      </c>
      <c r="H1161" s="2" t="s">
        <v>9889</v>
      </c>
      <c r="I1161" s="2" t="s">
        <v>9874</v>
      </c>
      <c r="J1161" s="2" t="s">
        <v>8249</v>
      </c>
      <c r="K1161" s="2" t="s">
        <v>19</v>
      </c>
      <c r="L1161" s="2" t="str">
        <f t="shared" si="83"/>
        <v>KYB42580092002209</v>
      </c>
      <c r="M1161" s="2">
        <f t="shared" si="84"/>
        <v>14</v>
      </c>
    </row>
    <row r="1162" spans="1:13" x14ac:dyDescent="0.2">
      <c r="A1162" s="5" t="s">
        <v>145</v>
      </c>
      <c r="B1162" s="2" t="s">
        <v>9869</v>
      </c>
      <c r="C1162" s="2" t="s">
        <v>9870</v>
      </c>
      <c r="D1162" s="2" t="s">
        <v>9890</v>
      </c>
      <c r="E1162" s="2" t="s">
        <v>148</v>
      </c>
      <c r="F1162" s="2" t="s">
        <v>69</v>
      </c>
      <c r="G1162" s="2" t="s">
        <v>9891</v>
      </c>
      <c r="H1162" s="2" t="s">
        <v>9892</v>
      </c>
      <c r="I1162" s="2" t="s">
        <v>9874</v>
      </c>
      <c r="J1162" s="2" t="s">
        <v>8249</v>
      </c>
      <c r="K1162" s="2" t="s">
        <v>19</v>
      </c>
      <c r="L1162" s="2" t="str">
        <f t="shared" si="83"/>
        <v>KYB42580092002543</v>
      </c>
      <c r="M1162" s="2">
        <f t="shared" si="84"/>
        <v>14</v>
      </c>
    </row>
    <row r="1163" spans="1:13" x14ac:dyDescent="0.2">
      <c r="A1163" s="5" t="s">
        <v>151</v>
      </c>
      <c r="B1163" s="2" t="s">
        <v>9869</v>
      </c>
      <c r="C1163" s="2" t="s">
        <v>9870</v>
      </c>
      <c r="D1163" s="2" t="s">
        <v>9893</v>
      </c>
      <c r="E1163" s="2" t="s">
        <v>154</v>
      </c>
      <c r="F1163" s="2" t="s">
        <v>24</v>
      </c>
      <c r="G1163" s="2" t="s">
        <v>9894</v>
      </c>
      <c r="H1163" s="2" t="s">
        <v>9895</v>
      </c>
      <c r="I1163" s="2" t="s">
        <v>9874</v>
      </c>
      <c r="J1163" s="2" t="s">
        <v>8249</v>
      </c>
      <c r="K1163" s="2" t="s">
        <v>19</v>
      </c>
      <c r="L1163" s="2" t="str">
        <f t="shared" si="83"/>
        <v>KYB42580092002624</v>
      </c>
      <c r="M1163" s="2">
        <f t="shared" si="84"/>
        <v>14</v>
      </c>
    </row>
    <row r="1164" spans="1:13" x14ac:dyDescent="0.2">
      <c r="A1164" s="5" t="s">
        <v>157</v>
      </c>
      <c r="B1164" s="2" t="s">
        <v>9869</v>
      </c>
      <c r="C1164" s="2" t="s">
        <v>9870</v>
      </c>
      <c r="D1164" s="2" t="s">
        <v>9896</v>
      </c>
      <c r="E1164" s="2" t="s">
        <v>160</v>
      </c>
      <c r="F1164" s="2" t="s">
        <v>24</v>
      </c>
      <c r="G1164" s="2" t="s">
        <v>9897</v>
      </c>
      <c r="H1164" s="2" t="s">
        <v>9898</v>
      </c>
      <c r="I1164" s="2" t="s">
        <v>9874</v>
      </c>
      <c r="J1164" s="2" t="s">
        <v>8249</v>
      </c>
      <c r="K1164" s="2" t="s">
        <v>19</v>
      </c>
      <c r="L1164" s="2" t="str">
        <f t="shared" si="83"/>
        <v>KYB42580092002705</v>
      </c>
      <c r="M1164" s="2">
        <f t="shared" si="84"/>
        <v>14</v>
      </c>
    </row>
    <row r="1165" spans="1:13" x14ac:dyDescent="0.2">
      <c r="A1165" s="5" t="s">
        <v>163</v>
      </c>
      <c r="B1165" s="2" t="s">
        <v>9869</v>
      </c>
      <c r="C1165" s="2" t="s">
        <v>9870</v>
      </c>
      <c r="D1165" s="2" t="s">
        <v>9899</v>
      </c>
      <c r="E1165" s="2" t="s">
        <v>166</v>
      </c>
      <c r="F1165" s="2" t="s">
        <v>167</v>
      </c>
      <c r="G1165" s="2" t="s">
        <v>9900</v>
      </c>
      <c r="H1165" s="2" t="s">
        <v>9901</v>
      </c>
      <c r="I1165" s="2" t="s">
        <v>9874</v>
      </c>
      <c r="J1165" s="2" t="s">
        <v>8249</v>
      </c>
      <c r="K1165" s="2" t="s">
        <v>19</v>
      </c>
      <c r="L1165" s="2" t="str">
        <f t="shared" si="83"/>
        <v>KYB42580092002896</v>
      </c>
      <c r="M1165" s="2">
        <f t="shared" si="84"/>
        <v>14</v>
      </c>
    </row>
    <row r="1166" spans="1:13" x14ac:dyDescent="0.2">
      <c r="A1166" s="5" t="s">
        <v>58</v>
      </c>
      <c r="B1166" s="2" t="s">
        <v>9869</v>
      </c>
      <c r="C1166" s="2" t="s">
        <v>9870</v>
      </c>
      <c r="D1166" s="2" t="s">
        <v>9902</v>
      </c>
      <c r="E1166" s="2" t="s">
        <v>61</v>
      </c>
      <c r="F1166" s="2" t="s">
        <v>62</v>
      </c>
      <c r="G1166" s="2" t="s">
        <v>8708</v>
      </c>
      <c r="H1166" s="2" t="s">
        <v>9903</v>
      </c>
      <c r="I1166" s="2" t="s">
        <v>9874</v>
      </c>
      <c r="J1166" s="2" t="s">
        <v>8249</v>
      </c>
      <c r="K1166" s="2" t="s">
        <v>19</v>
      </c>
      <c r="L1166" s="2" t="str">
        <f t="shared" si="83"/>
        <v>KYB42580092001148</v>
      </c>
      <c r="M1166" s="2">
        <f t="shared" si="84"/>
        <v>14</v>
      </c>
    </row>
    <row r="1167" spans="1:13" x14ac:dyDescent="0.2">
      <c r="A1167" s="5" t="s">
        <v>65</v>
      </c>
      <c r="B1167" s="2" t="s">
        <v>9869</v>
      </c>
      <c r="C1167" s="2" t="s">
        <v>9870</v>
      </c>
      <c r="D1167" s="2" t="s">
        <v>9904</v>
      </c>
      <c r="E1167" s="2" t="s">
        <v>68</v>
      </c>
      <c r="F1167" s="2" t="s">
        <v>69</v>
      </c>
      <c r="G1167" s="2" t="s">
        <v>9905</v>
      </c>
      <c r="H1167" s="2" t="s">
        <v>9906</v>
      </c>
      <c r="I1167" s="2" t="s">
        <v>9874</v>
      </c>
      <c r="J1167" s="2" t="s">
        <v>8249</v>
      </c>
      <c r="K1167" s="2" t="s">
        <v>19</v>
      </c>
      <c r="L1167" s="2" t="str">
        <f t="shared" si="83"/>
        <v>KYB42580092001229</v>
      </c>
      <c r="M1167" s="2">
        <f t="shared" si="84"/>
        <v>14</v>
      </c>
    </row>
    <row r="1168" spans="1:13" x14ac:dyDescent="0.2">
      <c r="A1168" s="5" t="s">
        <v>72</v>
      </c>
      <c r="B1168" s="2" t="s">
        <v>9869</v>
      </c>
      <c r="C1168" s="2" t="s">
        <v>9870</v>
      </c>
      <c r="D1168" s="2" t="s">
        <v>9907</v>
      </c>
      <c r="E1168" s="2" t="s">
        <v>75</v>
      </c>
      <c r="F1168" s="2" t="s">
        <v>35</v>
      </c>
      <c r="G1168" s="2" t="s">
        <v>9908</v>
      </c>
      <c r="H1168" s="2" t="s">
        <v>9909</v>
      </c>
      <c r="I1168" s="2" t="s">
        <v>9874</v>
      </c>
      <c r="J1168" s="2" t="s">
        <v>8249</v>
      </c>
      <c r="K1168" s="2" t="s">
        <v>19</v>
      </c>
      <c r="L1168" s="2" t="str">
        <f t="shared" si="83"/>
        <v>KYB42580092001300</v>
      </c>
      <c r="M1168" s="2">
        <f t="shared" si="84"/>
        <v>14</v>
      </c>
    </row>
    <row r="1169" spans="1:13" x14ac:dyDescent="0.2">
      <c r="A1169" s="5" t="s">
        <v>78</v>
      </c>
      <c r="B1169" s="2" t="s">
        <v>9869</v>
      </c>
      <c r="C1169" s="2" t="s">
        <v>9870</v>
      </c>
      <c r="D1169" s="2" t="s">
        <v>9910</v>
      </c>
      <c r="E1169" s="2" t="s">
        <v>81</v>
      </c>
      <c r="F1169" s="2" t="s">
        <v>82</v>
      </c>
      <c r="G1169" s="2" t="s">
        <v>9911</v>
      </c>
      <c r="H1169" s="2" t="s">
        <v>9912</v>
      </c>
      <c r="I1169" s="2" t="s">
        <v>9874</v>
      </c>
      <c r="J1169" s="2" t="s">
        <v>8249</v>
      </c>
      <c r="K1169" s="2" t="s">
        <v>19</v>
      </c>
      <c r="L1169" s="2" t="str">
        <f t="shared" si="83"/>
        <v>KYB42580092001490</v>
      </c>
      <c r="M1169" s="2">
        <f t="shared" si="84"/>
        <v>14</v>
      </c>
    </row>
    <row r="1170" spans="1:13" x14ac:dyDescent="0.2">
      <c r="A1170" s="5" t="s">
        <v>85</v>
      </c>
      <c r="B1170" s="2" t="s">
        <v>9869</v>
      </c>
      <c r="C1170" s="2" t="s">
        <v>9870</v>
      </c>
      <c r="D1170" s="2" t="s">
        <v>9913</v>
      </c>
      <c r="E1170" s="2" t="s">
        <v>88</v>
      </c>
      <c r="F1170" s="2" t="s">
        <v>89</v>
      </c>
      <c r="G1170" s="2" t="s">
        <v>8810</v>
      </c>
      <c r="H1170" s="2" t="s">
        <v>9914</v>
      </c>
      <c r="I1170" s="2" t="s">
        <v>9874</v>
      </c>
      <c r="J1170" s="2" t="s">
        <v>8249</v>
      </c>
      <c r="K1170" s="2" t="s">
        <v>19</v>
      </c>
      <c r="L1170" s="2" t="str">
        <f t="shared" si="83"/>
        <v>KYB42580092001571</v>
      </c>
      <c r="M1170" s="2">
        <f t="shared" si="84"/>
        <v>14</v>
      </c>
    </row>
    <row r="1171" spans="1:13" x14ac:dyDescent="0.2">
      <c r="A1171" s="5" t="s">
        <v>92</v>
      </c>
      <c r="B1171" s="2" t="s">
        <v>9869</v>
      </c>
      <c r="C1171" s="2" t="s">
        <v>9870</v>
      </c>
      <c r="D1171" s="2" t="s">
        <v>9915</v>
      </c>
      <c r="E1171" s="2" t="s">
        <v>95</v>
      </c>
      <c r="F1171" s="2" t="s">
        <v>96</v>
      </c>
      <c r="G1171" s="2" t="s">
        <v>9916</v>
      </c>
      <c r="H1171" s="2" t="s">
        <v>9917</v>
      </c>
      <c r="I1171" s="2" t="s">
        <v>9874</v>
      </c>
      <c r="J1171" s="2" t="s">
        <v>8249</v>
      </c>
      <c r="K1171" s="2" t="s">
        <v>19</v>
      </c>
      <c r="L1171" s="2" t="str">
        <f t="shared" si="83"/>
        <v>KYB42580092001652</v>
      </c>
      <c r="M1171" s="2">
        <f t="shared" si="84"/>
        <v>14</v>
      </c>
    </row>
    <row r="1172" spans="1:13" x14ac:dyDescent="0.2">
      <c r="A1172" s="5" t="s">
        <v>99</v>
      </c>
      <c r="B1172" s="2" t="s">
        <v>9869</v>
      </c>
      <c r="C1172" s="2" t="s">
        <v>9870</v>
      </c>
      <c r="D1172" s="2" t="s">
        <v>9918</v>
      </c>
      <c r="E1172" s="2" t="s">
        <v>102</v>
      </c>
      <c r="F1172" s="2" t="s">
        <v>103</v>
      </c>
      <c r="G1172" s="2" t="s">
        <v>9919</v>
      </c>
      <c r="H1172" s="2" t="s">
        <v>9920</v>
      </c>
      <c r="I1172" s="2" t="s">
        <v>9874</v>
      </c>
      <c r="J1172" s="2" t="s">
        <v>8249</v>
      </c>
      <c r="K1172" s="2" t="s">
        <v>19</v>
      </c>
      <c r="L1172" s="2" t="str">
        <f t="shared" si="83"/>
        <v>KYB42580092001733</v>
      </c>
      <c r="M1172" s="2">
        <f t="shared" si="84"/>
        <v>14</v>
      </c>
    </row>
    <row r="1173" spans="1:13" x14ac:dyDescent="0.2">
      <c r="A1173" s="5" t="s">
        <v>106</v>
      </c>
      <c r="B1173" s="2" t="s">
        <v>9869</v>
      </c>
      <c r="C1173" s="2" t="s">
        <v>9870</v>
      </c>
      <c r="D1173" s="2" t="s">
        <v>9921</v>
      </c>
      <c r="E1173" s="2" t="s">
        <v>109</v>
      </c>
      <c r="F1173" s="2" t="s">
        <v>110</v>
      </c>
      <c r="G1173" s="2" t="s">
        <v>9922</v>
      </c>
      <c r="H1173" s="2" t="s">
        <v>9923</v>
      </c>
      <c r="I1173" s="2" t="s">
        <v>9874</v>
      </c>
      <c r="J1173" s="2" t="s">
        <v>8249</v>
      </c>
      <c r="K1173" s="2" t="s">
        <v>19</v>
      </c>
      <c r="L1173" s="2" t="str">
        <f t="shared" si="83"/>
        <v>KYB42580092001814</v>
      </c>
      <c r="M1173" s="2">
        <f t="shared" si="84"/>
        <v>14</v>
      </c>
    </row>
    <row r="1174" spans="1:13" x14ac:dyDescent="0.2">
      <c r="A1174" s="5" t="s">
        <v>113</v>
      </c>
      <c r="B1174" s="2" t="s">
        <v>9869</v>
      </c>
      <c r="C1174" s="2" t="s">
        <v>9870</v>
      </c>
      <c r="D1174" s="2" t="s">
        <v>9924</v>
      </c>
      <c r="E1174" s="2" t="s">
        <v>116</v>
      </c>
      <c r="F1174" s="2" t="s">
        <v>16</v>
      </c>
      <c r="G1174" s="2" t="s">
        <v>9925</v>
      </c>
      <c r="H1174" s="2" t="s">
        <v>9926</v>
      </c>
      <c r="I1174" s="2" t="s">
        <v>9874</v>
      </c>
      <c r="J1174" s="2" t="s">
        <v>8249</v>
      </c>
      <c r="K1174" s="2" t="s">
        <v>19</v>
      </c>
      <c r="L1174" s="2" t="str">
        <f t="shared" si="83"/>
        <v>KYB42580092001903</v>
      </c>
      <c r="M1174" s="2">
        <f t="shared" si="84"/>
        <v>14</v>
      </c>
    </row>
    <row r="1175" spans="1:13" x14ac:dyDescent="0.2">
      <c r="A1175" s="5" t="s">
        <v>119</v>
      </c>
      <c r="B1175" s="2" t="s">
        <v>9869</v>
      </c>
      <c r="C1175" s="2" t="s">
        <v>9870</v>
      </c>
      <c r="D1175" s="2" t="s">
        <v>9927</v>
      </c>
      <c r="E1175" s="2" t="s">
        <v>122</v>
      </c>
      <c r="F1175" s="2" t="s">
        <v>16</v>
      </c>
      <c r="G1175" s="2" t="s">
        <v>9928</v>
      </c>
      <c r="H1175" s="2" t="s">
        <v>9929</v>
      </c>
      <c r="I1175" s="2" t="s">
        <v>9874</v>
      </c>
      <c r="J1175" s="2" t="s">
        <v>8249</v>
      </c>
      <c r="K1175" s="2" t="s">
        <v>19</v>
      </c>
      <c r="L1175" s="2" t="str">
        <f t="shared" si="83"/>
        <v>KYB42580092002039</v>
      </c>
      <c r="M1175" s="2">
        <f t="shared" si="84"/>
        <v>14</v>
      </c>
    </row>
    <row r="1176" spans="1:13" x14ac:dyDescent="0.2">
      <c r="A1176" s="5" t="s">
        <v>125</v>
      </c>
      <c r="B1176" s="2" t="s">
        <v>9869</v>
      </c>
      <c r="C1176" s="2" t="s">
        <v>9870</v>
      </c>
      <c r="D1176" s="2" t="s">
        <v>9930</v>
      </c>
      <c r="E1176" s="2" t="s">
        <v>128</v>
      </c>
      <c r="F1176" s="2" t="s">
        <v>129</v>
      </c>
      <c r="G1176" s="2" t="s">
        <v>9931</v>
      </c>
      <c r="H1176" s="2" t="s">
        <v>9932</v>
      </c>
      <c r="I1176" s="2" t="s">
        <v>9874</v>
      </c>
      <c r="J1176" s="2" t="s">
        <v>8249</v>
      </c>
      <c r="K1176" s="2" t="s">
        <v>19</v>
      </c>
      <c r="L1176" s="2" t="str">
        <f t="shared" si="83"/>
        <v>KYB42580092002110</v>
      </c>
      <c r="M1176" s="2">
        <f t="shared" si="84"/>
        <v>14</v>
      </c>
    </row>
    <row r="1177" spans="1:13" x14ac:dyDescent="0.2">
      <c r="A1177" s="5" t="s">
        <v>170</v>
      </c>
      <c r="B1177" s="2" t="s">
        <v>9869</v>
      </c>
      <c r="C1177" s="2" t="s">
        <v>9870</v>
      </c>
      <c r="D1177" s="2" t="s">
        <v>9933</v>
      </c>
      <c r="E1177" s="2" t="s">
        <v>48</v>
      </c>
      <c r="F1177" s="2" t="s">
        <v>24</v>
      </c>
      <c r="G1177" s="2" t="s">
        <v>9934</v>
      </c>
      <c r="H1177" s="2" t="s">
        <v>9935</v>
      </c>
      <c r="I1177" s="2" t="s">
        <v>9874</v>
      </c>
      <c r="J1177" s="2" t="s">
        <v>8249</v>
      </c>
      <c r="K1177" s="2" t="s">
        <v>19</v>
      </c>
      <c r="L1177" s="2" t="str">
        <f t="shared" si="83"/>
        <v>KYB42580092002977</v>
      </c>
      <c r="M1177" s="2">
        <f t="shared" si="84"/>
        <v>14</v>
      </c>
    </row>
    <row r="1178" spans="1:13" x14ac:dyDescent="0.2">
      <c r="A1178" s="5" t="s">
        <v>176</v>
      </c>
      <c r="B1178" s="2" t="s">
        <v>9869</v>
      </c>
      <c r="C1178" s="2" t="s">
        <v>9870</v>
      </c>
      <c r="D1178" s="2" t="s">
        <v>9936</v>
      </c>
      <c r="E1178" s="2" t="s">
        <v>179</v>
      </c>
      <c r="F1178" s="2" t="s">
        <v>180</v>
      </c>
      <c r="G1178" s="2" t="s">
        <v>9937</v>
      </c>
      <c r="H1178" s="2" t="s">
        <v>9938</v>
      </c>
      <c r="I1178" s="2" t="s">
        <v>9874</v>
      </c>
      <c r="J1178" s="2" t="s">
        <v>8249</v>
      </c>
      <c r="K1178" s="2" t="s">
        <v>19</v>
      </c>
      <c r="L1178" s="2" t="str">
        <f t="shared" si="83"/>
        <v>KYB42580092003000</v>
      </c>
      <c r="M1178" s="2">
        <f t="shared" si="84"/>
        <v>14</v>
      </c>
    </row>
    <row r="1179" spans="1:13" x14ac:dyDescent="0.2">
      <c r="A1179" s="5" t="s">
        <v>9939</v>
      </c>
      <c r="B1179" s="2" t="s">
        <v>9869</v>
      </c>
      <c r="C1179" s="2" t="s">
        <v>9870</v>
      </c>
      <c r="D1179" s="2" t="s">
        <v>9940</v>
      </c>
      <c r="E1179" s="2" t="s">
        <v>374</v>
      </c>
      <c r="F1179" s="2" t="s">
        <v>368</v>
      </c>
      <c r="G1179" s="2" t="s">
        <v>9941</v>
      </c>
      <c r="H1179" s="2" t="s">
        <v>9942</v>
      </c>
      <c r="I1179" s="2" t="s">
        <v>9874</v>
      </c>
      <c r="J1179" s="2" t="s">
        <v>8249</v>
      </c>
      <c r="K1179" s="2" t="s">
        <v>19</v>
      </c>
      <c r="L1179" s="2" t="str">
        <f t="shared" si="83"/>
        <v>KYB42580092004244</v>
      </c>
      <c r="M1179" s="2">
        <f t="shared" si="84"/>
        <v>14</v>
      </c>
    </row>
    <row r="1180" spans="1:13" x14ac:dyDescent="0.2">
      <c r="A1180" s="5" t="s">
        <v>9943</v>
      </c>
      <c r="B1180" s="2" t="s">
        <v>9869</v>
      </c>
      <c r="C1180" s="2" t="s">
        <v>9870</v>
      </c>
      <c r="D1180" s="2" t="s">
        <v>9944</v>
      </c>
      <c r="E1180" s="2" t="s">
        <v>741</v>
      </c>
      <c r="F1180" s="2" t="s">
        <v>69</v>
      </c>
      <c r="G1180" s="2" t="s">
        <v>9945</v>
      </c>
      <c r="H1180" s="2" t="s">
        <v>9946</v>
      </c>
      <c r="I1180" s="2" t="s">
        <v>9874</v>
      </c>
      <c r="J1180" s="2" t="s">
        <v>8249</v>
      </c>
      <c r="K1180" s="2" t="s">
        <v>19</v>
      </c>
      <c r="L1180" s="2" t="str">
        <f t="shared" si="83"/>
        <v>KYB42580092004325</v>
      </c>
      <c r="M1180" s="2">
        <f t="shared" si="84"/>
        <v>14</v>
      </c>
    </row>
    <row r="1181" spans="1:13" x14ac:dyDescent="0.2">
      <c r="A1181" s="5" t="s">
        <v>9947</v>
      </c>
      <c r="B1181" s="2" t="s">
        <v>9869</v>
      </c>
      <c r="C1181" s="2" t="s">
        <v>9870</v>
      </c>
      <c r="D1181" s="2" t="s">
        <v>7408</v>
      </c>
      <c r="E1181" s="2" t="s">
        <v>383</v>
      </c>
      <c r="F1181" s="2" t="s">
        <v>336</v>
      </c>
      <c r="G1181" s="2" t="s">
        <v>9948</v>
      </c>
      <c r="H1181" s="2" t="s">
        <v>9949</v>
      </c>
      <c r="I1181" s="2" t="s">
        <v>9874</v>
      </c>
      <c r="J1181" s="2" t="s">
        <v>8249</v>
      </c>
      <c r="K1181" s="2" t="s">
        <v>19</v>
      </c>
      <c r="L1181" s="2" t="str">
        <f t="shared" si="83"/>
        <v>KYB42580092004406</v>
      </c>
      <c r="M1181" s="2">
        <f t="shared" si="84"/>
        <v>14</v>
      </c>
    </row>
    <row r="1182" spans="1:13" x14ac:dyDescent="0.2">
      <c r="A1182" s="5" t="s">
        <v>9950</v>
      </c>
      <c r="B1182" s="2" t="s">
        <v>9869</v>
      </c>
      <c r="C1182" s="2" t="s">
        <v>9870</v>
      </c>
      <c r="D1182" s="2" t="s">
        <v>9951</v>
      </c>
      <c r="E1182" s="2" t="s">
        <v>363</v>
      </c>
      <c r="F1182" s="2" t="s">
        <v>364</v>
      </c>
      <c r="G1182" s="2" t="s">
        <v>9952</v>
      </c>
      <c r="H1182" s="2" t="s">
        <v>9953</v>
      </c>
      <c r="I1182" s="2" t="s">
        <v>9874</v>
      </c>
      <c r="J1182" s="2" t="s">
        <v>8249</v>
      </c>
      <c r="K1182" s="2" t="s">
        <v>19</v>
      </c>
      <c r="L1182" s="2" t="str">
        <f t="shared" si="83"/>
        <v>KYB42580092004597</v>
      </c>
      <c r="M1182" s="2">
        <f t="shared" si="84"/>
        <v>14</v>
      </c>
    </row>
    <row r="1183" spans="1:13" x14ac:dyDescent="0.2">
      <c r="A1183" s="5" t="s">
        <v>9954</v>
      </c>
      <c r="B1183" s="2" t="s">
        <v>9869</v>
      </c>
      <c r="C1183" s="2" t="s">
        <v>9870</v>
      </c>
      <c r="D1183" s="2" t="s">
        <v>9955</v>
      </c>
      <c r="E1183" s="2" t="s">
        <v>423</v>
      </c>
      <c r="F1183" s="2" t="s">
        <v>424</v>
      </c>
      <c r="G1183" s="2" t="s">
        <v>8852</v>
      </c>
      <c r="H1183" s="2" t="s">
        <v>9956</v>
      </c>
      <c r="I1183" s="2" t="s">
        <v>9874</v>
      </c>
      <c r="J1183" s="2" t="s">
        <v>8249</v>
      </c>
      <c r="K1183" s="2" t="s">
        <v>19</v>
      </c>
      <c r="L1183" s="2" t="str">
        <f t="shared" si="83"/>
        <v>KYB42580092004759</v>
      </c>
      <c r="M1183" s="2">
        <f t="shared" si="84"/>
        <v>14</v>
      </c>
    </row>
    <row r="1184" spans="1:13" x14ac:dyDescent="0.2">
      <c r="A1184" s="5" t="s">
        <v>9957</v>
      </c>
      <c r="B1184" s="2" t="s">
        <v>9869</v>
      </c>
      <c r="C1184" s="2" t="s">
        <v>9870</v>
      </c>
      <c r="D1184" s="2" t="s">
        <v>9958</v>
      </c>
      <c r="E1184" s="2" t="s">
        <v>409</v>
      </c>
      <c r="F1184" s="2" t="s">
        <v>69</v>
      </c>
      <c r="G1184" s="2" t="s">
        <v>9959</v>
      </c>
      <c r="H1184" s="2" t="s">
        <v>9960</v>
      </c>
      <c r="I1184" s="2" t="s">
        <v>9874</v>
      </c>
      <c r="J1184" s="2" t="s">
        <v>8249</v>
      </c>
      <c r="K1184" s="2" t="s">
        <v>19</v>
      </c>
      <c r="L1184" s="2" t="str">
        <f t="shared" si="83"/>
        <v>KYB42580092004830</v>
      </c>
      <c r="M1184" s="2">
        <f t="shared" si="84"/>
        <v>14</v>
      </c>
    </row>
    <row r="1185" spans="1:13" x14ac:dyDescent="0.2">
      <c r="A1185" s="5" t="s">
        <v>9961</v>
      </c>
      <c r="B1185" s="2" t="s">
        <v>9869</v>
      </c>
      <c r="C1185" s="2" t="s">
        <v>9870</v>
      </c>
      <c r="D1185" s="2" t="s">
        <v>9962</v>
      </c>
      <c r="E1185" s="2" t="s">
        <v>512</v>
      </c>
      <c r="F1185" s="2" t="s">
        <v>24</v>
      </c>
      <c r="G1185" s="2" t="s">
        <v>9963</v>
      </c>
      <c r="H1185" s="2" t="s">
        <v>9964</v>
      </c>
      <c r="I1185" s="2" t="s">
        <v>9874</v>
      </c>
      <c r="J1185" s="2" t="s">
        <v>8249</v>
      </c>
      <c r="K1185" s="2" t="s">
        <v>19</v>
      </c>
      <c r="L1185" s="2" t="str">
        <f t="shared" si="83"/>
        <v>KYB42580092004910</v>
      </c>
      <c r="M1185" s="2">
        <f t="shared" si="84"/>
        <v>14</v>
      </c>
    </row>
    <row r="1186" spans="1:13" x14ac:dyDescent="0.2">
      <c r="A1186" s="5" t="s">
        <v>7875</v>
      </c>
      <c r="B1186" s="2" t="s">
        <v>9869</v>
      </c>
      <c r="C1186" s="2" t="s">
        <v>9870</v>
      </c>
      <c r="D1186" s="2" t="s">
        <v>9965</v>
      </c>
      <c r="E1186" s="2" t="s">
        <v>225</v>
      </c>
      <c r="F1186" s="2" t="s">
        <v>35</v>
      </c>
      <c r="G1186" s="2" t="s">
        <v>8456</v>
      </c>
      <c r="H1186" s="2" t="s">
        <v>9966</v>
      </c>
      <c r="I1186" s="2" t="s">
        <v>9874</v>
      </c>
      <c r="J1186" s="2" t="s">
        <v>8249</v>
      </c>
      <c r="K1186" s="2" t="s">
        <v>19</v>
      </c>
      <c r="L1186" s="2" t="str">
        <f t="shared" si="83"/>
        <v>KYB42580092005054</v>
      </c>
      <c r="M1186" s="2">
        <f t="shared" si="84"/>
        <v>14</v>
      </c>
    </row>
    <row r="1187" spans="1:13" x14ac:dyDescent="0.2">
      <c r="A1187" s="5" t="s">
        <v>9967</v>
      </c>
      <c r="B1187" s="2" t="s">
        <v>9869</v>
      </c>
      <c r="C1187" s="2" t="s">
        <v>9870</v>
      </c>
      <c r="D1187" s="2" t="s">
        <v>9968</v>
      </c>
      <c r="E1187" s="2" t="s">
        <v>95</v>
      </c>
      <c r="F1187" s="2" t="s">
        <v>96</v>
      </c>
      <c r="G1187" s="2" t="s">
        <v>9969</v>
      </c>
      <c r="H1187" s="2" t="s">
        <v>9917</v>
      </c>
      <c r="I1187" s="2" t="s">
        <v>9874</v>
      </c>
      <c r="J1187" s="2" t="s">
        <v>8249</v>
      </c>
      <c r="K1187" s="2" t="s">
        <v>19</v>
      </c>
      <c r="L1187" s="2" t="str">
        <f t="shared" si="83"/>
        <v>KYB42580092005801</v>
      </c>
      <c r="M1187" s="2">
        <f t="shared" si="84"/>
        <v>14</v>
      </c>
    </row>
    <row r="1188" spans="1:13" x14ac:dyDescent="0.2">
      <c r="A1188" s="5" t="s">
        <v>9970</v>
      </c>
      <c r="B1188" s="2" t="s">
        <v>9869</v>
      </c>
      <c r="C1188" s="2" t="s">
        <v>9870</v>
      </c>
      <c r="D1188" s="2" t="s">
        <v>9971</v>
      </c>
      <c r="E1188" s="2" t="s">
        <v>498</v>
      </c>
      <c r="F1188" s="2" t="s">
        <v>24</v>
      </c>
      <c r="G1188" s="2" t="s">
        <v>9972</v>
      </c>
      <c r="H1188" s="2" t="s">
        <v>9973</v>
      </c>
      <c r="I1188" s="2" t="s">
        <v>9874</v>
      </c>
      <c r="J1188" s="2" t="s">
        <v>8249</v>
      </c>
      <c r="K1188" s="2" t="s">
        <v>19</v>
      </c>
      <c r="L1188" s="2" t="str">
        <f t="shared" si="83"/>
        <v>KYB42580092006883</v>
      </c>
      <c r="M1188" s="2">
        <f t="shared" si="84"/>
        <v>14</v>
      </c>
    </row>
    <row r="1189" spans="1:13" x14ac:dyDescent="0.2">
      <c r="A1189" s="5" t="s">
        <v>9974</v>
      </c>
      <c r="B1189" s="2" t="s">
        <v>9869</v>
      </c>
      <c r="C1189" s="2" t="s">
        <v>9870</v>
      </c>
      <c r="D1189" s="2" t="s">
        <v>9975</v>
      </c>
      <c r="E1189" s="2" t="s">
        <v>498</v>
      </c>
      <c r="F1189" s="2" t="s">
        <v>24</v>
      </c>
      <c r="G1189" s="2" t="s">
        <v>9976</v>
      </c>
      <c r="H1189" s="2" t="s">
        <v>9977</v>
      </c>
      <c r="I1189" s="2" t="s">
        <v>9874</v>
      </c>
      <c r="J1189" s="2" t="s">
        <v>8249</v>
      </c>
      <c r="K1189" s="2" t="s">
        <v>19</v>
      </c>
      <c r="L1189" s="2" t="str">
        <f t="shared" si="83"/>
        <v>KYB42580092006700</v>
      </c>
      <c r="M1189" s="2">
        <f t="shared" si="84"/>
        <v>14</v>
      </c>
    </row>
    <row r="1190" spans="1:13" x14ac:dyDescent="0.2">
      <c r="A1190" s="5" t="s">
        <v>9978</v>
      </c>
      <c r="B1190" s="2" t="s">
        <v>9869</v>
      </c>
      <c r="C1190" s="2" t="s">
        <v>9870</v>
      </c>
      <c r="D1190" s="2" t="s">
        <v>9979</v>
      </c>
      <c r="E1190" s="2" t="s">
        <v>68</v>
      </c>
      <c r="F1190" s="2" t="s">
        <v>69</v>
      </c>
      <c r="G1190" s="2" t="s">
        <v>9980</v>
      </c>
      <c r="H1190" s="2" t="s">
        <v>9906</v>
      </c>
      <c r="I1190" s="2" t="s">
        <v>9874</v>
      </c>
      <c r="J1190" s="2" t="s">
        <v>8249</v>
      </c>
      <c r="K1190" s="2" t="s">
        <v>19</v>
      </c>
      <c r="L1190" s="2" t="str">
        <f t="shared" si="83"/>
        <v>KYB42580092005569</v>
      </c>
      <c r="M1190" s="2">
        <f t="shared" si="84"/>
        <v>14</v>
      </c>
    </row>
    <row r="1191" spans="1:13" x14ac:dyDescent="0.2">
      <c r="A1191" s="5" t="s">
        <v>9981</v>
      </c>
      <c r="B1191" s="2" t="s">
        <v>9869</v>
      </c>
      <c r="C1191" s="2" t="s">
        <v>9870</v>
      </c>
      <c r="D1191" s="2" t="s">
        <v>9982</v>
      </c>
      <c r="E1191" s="2" t="s">
        <v>446</v>
      </c>
      <c r="F1191" s="2" t="s">
        <v>69</v>
      </c>
      <c r="G1191" s="2" t="s">
        <v>9983</v>
      </c>
      <c r="H1191" s="2" t="s">
        <v>9984</v>
      </c>
      <c r="I1191" s="2" t="s">
        <v>9874</v>
      </c>
      <c r="J1191" s="2" t="s">
        <v>8249</v>
      </c>
      <c r="K1191" s="2" t="s">
        <v>19</v>
      </c>
      <c r="L1191" s="2" t="str">
        <f t="shared" si="83"/>
        <v>KYB42580092005305</v>
      </c>
      <c r="M1191" s="2">
        <f t="shared" si="84"/>
        <v>14</v>
      </c>
    </row>
    <row r="1192" spans="1:13" x14ac:dyDescent="0.2">
      <c r="A1192" s="5" t="s">
        <v>9985</v>
      </c>
      <c r="B1192" s="2" t="s">
        <v>9869</v>
      </c>
      <c r="C1192" s="2" t="s">
        <v>9870</v>
      </c>
      <c r="D1192" s="2" t="s">
        <v>9986</v>
      </c>
      <c r="E1192" s="2" t="s">
        <v>54</v>
      </c>
      <c r="F1192" s="2" t="s">
        <v>55</v>
      </c>
      <c r="G1192" s="2" t="s">
        <v>9987</v>
      </c>
      <c r="H1192" s="2" t="s">
        <v>9886</v>
      </c>
      <c r="I1192" s="2" t="s">
        <v>9874</v>
      </c>
      <c r="J1192" s="2" t="s">
        <v>8249</v>
      </c>
      <c r="K1192" s="2" t="s">
        <v>19</v>
      </c>
      <c r="L1192" s="2" t="str">
        <f t="shared" si="83"/>
        <v>KYB42580092005640</v>
      </c>
      <c r="M1192" s="2">
        <f t="shared" si="84"/>
        <v>14</v>
      </c>
    </row>
    <row r="1193" spans="1:13" x14ac:dyDescent="0.2">
      <c r="A1193" s="5" t="s">
        <v>9988</v>
      </c>
      <c r="B1193" s="2" t="s">
        <v>9869</v>
      </c>
      <c r="C1193" s="2" t="s">
        <v>9870</v>
      </c>
      <c r="D1193" s="2" t="s">
        <v>9989</v>
      </c>
      <c r="E1193" s="2" t="s">
        <v>95</v>
      </c>
      <c r="F1193" s="2" t="s">
        <v>96</v>
      </c>
      <c r="G1193" s="2" t="s">
        <v>9990</v>
      </c>
      <c r="H1193" s="2" t="s">
        <v>9917</v>
      </c>
      <c r="I1193" s="2" t="s">
        <v>9874</v>
      </c>
      <c r="J1193" s="2" t="s">
        <v>8249</v>
      </c>
      <c r="K1193" s="2" t="s">
        <v>19</v>
      </c>
      <c r="L1193" s="2" t="str">
        <f t="shared" ref="L1193:L1249" si="85">J1193&amp;A1193</f>
        <v>KYB42580092005992</v>
      </c>
      <c r="M1193" s="2">
        <f t="shared" ref="M1193:M1249" si="86">LEN(A1193)</f>
        <v>14</v>
      </c>
    </row>
    <row r="1194" spans="1:13" x14ac:dyDescent="0.2">
      <c r="A1194" s="5" t="s">
        <v>9991</v>
      </c>
      <c r="B1194" s="2" t="s">
        <v>9869</v>
      </c>
      <c r="C1194" s="2" t="s">
        <v>9870</v>
      </c>
      <c r="D1194" s="2" t="s">
        <v>9992</v>
      </c>
      <c r="E1194" s="2" t="s">
        <v>209</v>
      </c>
      <c r="F1194" s="2" t="s">
        <v>16</v>
      </c>
      <c r="G1194" s="2" t="s">
        <v>9993</v>
      </c>
      <c r="H1194" s="2" t="s">
        <v>9973</v>
      </c>
      <c r="I1194" s="2" t="s">
        <v>9874</v>
      </c>
      <c r="J1194" s="2" t="s">
        <v>8249</v>
      </c>
      <c r="K1194" s="2" t="s">
        <v>19</v>
      </c>
      <c r="L1194" s="2" t="str">
        <f t="shared" si="85"/>
        <v>KYB42580092006026</v>
      </c>
      <c r="M1194" s="2">
        <f t="shared" si="86"/>
        <v>14</v>
      </c>
    </row>
    <row r="1195" spans="1:13" x14ac:dyDescent="0.2">
      <c r="A1195" s="5" t="s">
        <v>9994</v>
      </c>
      <c r="B1195" s="2" t="s">
        <v>9869</v>
      </c>
      <c r="C1195" s="2" t="s">
        <v>9870</v>
      </c>
      <c r="D1195" s="2" t="s">
        <v>9995</v>
      </c>
      <c r="E1195" s="2" t="s">
        <v>23</v>
      </c>
      <c r="F1195" s="2" t="s">
        <v>24</v>
      </c>
      <c r="G1195" s="2" t="s">
        <v>9996</v>
      </c>
      <c r="H1195" s="2" t="s">
        <v>9895</v>
      </c>
      <c r="I1195" s="2" t="s">
        <v>9874</v>
      </c>
      <c r="J1195" s="2" t="s">
        <v>8249</v>
      </c>
      <c r="K1195" s="2" t="s">
        <v>19</v>
      </c>
      <c r="L1195" s="2" t="str">
        <f t="shared" si="85"/>
        <v>KYB42580092006611</v>
      </c>
      <c r="M1195" s="2">
        <f t="shared" si="86"/>
        <v>14</v>
      </c>
    </row>
    <row r="1196" spans="1:13" x14ac:dyDescent="0.2">
      <c r="A1196" s="5" t="s">
        <v>9997</v>
      </c>
      <c r="B1196" s="2" t="s">
        <v>9869</v>
      </c>
      <c r="C1196" s="2" t="s">
        <v>9870</v>
      </c>
      <c r="D1196" s="2" t="s">
        <v>9998</v>
      </c>
      <c r="E1196" s="2" t="s">
        <v>417</v>
      </c>
      <c r="F1196" s="2" t="s">
        <v>24</v>
      </c>
      <c r="G1196" s="2" t="s">
        <v>9999</v>
      </c>
      <c r="H1196" s="2" t="s">
        <v>9973</v>
      </c>
      <c r="I1196" s="2" t="s">
        <v>9874</v>
      </c>
      <c r="J1196" s="2" t="s">
        <v>8249</v>
      </c>
      <c r="K1196" s="2" t="s">
        <v>19</v>
      </c>
      <c r="L1196" s="2" t="str">
        <f t="shared" si="85"/>
        <v>KYB42580092006530</v>
      </c>
      <c r="M1196" s="2">
        <f t="shared" si="86"/>
        <v>14</v>
      </c>
    </row>
    <row r="1197" spans="1:13" x14ac:dyDescent="0.2">
      <c r="A1197" s="5" t="s">
        <v>10000</v>
      </c>
      <c r="B1197" s="2" t="s">
        <v>9869</v>
      </c>
      <c r="C1197" s="2" t="s">
        <v>9870</v>
      </c>
      <c r="D1197" s="2" t="s">
        <v>10001</v>
      </c>
      <c r="E1197" s="2" t="s">
        <v>154</v>
      </c>
      <c r="F1197" s="2" t="s">
        <v>24</v>
      </c>
      <c r="G1197" s="2" t="s">
        <v>8676</v>
      </c>
      <c r="H1197" s="2" t="s">
        <v>9973</v>
      </c>
      <c r="I1197" s="2" t="s">
        <v>9874</v>
      </c>
      <c r="J1197" s="2" t="s">
        <v>8249</v>
      </c>
      <c r="K1197" s="2" t="s">
        <v>19</v>
      </c>
      <c r="L1197" s="2" t="str">
        <f t="shared" si="85"/>
        <v>KYB42580092006379</v>
      </c>
      <c r="M1197" s="2">
        <f t="shared" si="86"/>
        <v>14</v>
      </c>
    </row>
    <row r="1198" spans="1:13" x14ac:dyDescent="0.2">
      <c r="A1198" s="5" t="s">
        <v>10002</v>
      </c>
      <c r="B1198" s="2" t="s">
        <v>9869</v>
      </c>
      <c r="C1198" s="2" t="s">
        <v>9870</v>
      </c>
      <c r="D1198" s="2" t="s">
        <v>10003</v>
      </c>
      <c r="E1198" s="2" t="s">
        <v>406</v>
      </c>
      <c r="F1198" s="2" t="s">
        <v>24</v>
      </c>
      <c r="G1198" s="2" t="s">
        <v>10004</v>
      </c>
      <c r="H1198" s="2" t="s">
        <v>9973</v>
      </c>
      <c r="I1198" s="2" t="s">
        <v>9874</v>
      </c>
      <c r="J1198" s="2" t="s">
        <v>8249</v>
      </c>
      <c r="K1198" s="2" t="s">
        <v>19</v>
      </c>
      <c r="L1198" s="2" t="str">
        <f t="shared" si="85"/>
        <v>KYB42580092006450</v>
      </c>
      <c r="M1198" s="2">
        <f t="shared" si="86"/>
        <v>14</v>
      </c>
    </row>
    <row r="1199" spans="1:13" x14ac:dyDescent="0.2">
      <c r="A1199" s="5" t="s">
        <v>10005</v>
      </c>
      <c r="B1199" s="2" t="s">
        <v>9869</v>
      </c>
      <c r="C1199" s="2" t="s">
        <v>9870</v>
      </c>
      <c r="D1199" s="2" t="s">
        <v>10006</v>
      </c>
      <c r="E1199" s="2" t="s">
        <v>360</v>
      </c>
      <c r="F1199" s="2" t="s">
        <v>35</v>
      </c>
      <c r="G1199" s="2" t="s">
        <v>10007</v>
      </c>
      <c r="H1199" s="2" t="s">
        <v>10008</v>
      </c>
      <c r="I1199" s="2" t="s">
        <v>9874</v>
      </c>
      <c r="J1199" s="2" t="s">
        <v>8249</v>
      </c>
      <c r="K1199" s="2" t="s">
        <v>19</v>
      </c>
      <c r="L1199" s="2" t="str">
        <f t="shared" si="85"/>
        <v>KYB42580092006107</v>
      </c>
      <c r="M1199" s="2">
        <f t="shared" si="86"/>
        <v>14</v>
      </c>
    </row>
    <row r="1200" spans="1:13" x14ac:dyDescent="0.2">
      <c r="A1200" s="5" t="s">
        <v>10009</v>
      </c>
      <c r="B1200" s="2" t="s">
        <v>9869</v>
      </c>
      <c r="C1200" s="2" t="s">
        <v>9870</v>
      </c>
      <c r="D1200" s="2" t="s">
        <v>10010</v>
      </c>
      <c r="E1200" s="2" t="s">
        <v>546</v>
      </c>
      <c r="F1200" s="2" t="s">
        <v>511</v>
      </c>
      <c r="G1200" s="2" t="s">
        <v>10011</v>
      </c>
      <c r="H1200" s="2" t="s">
        <v>9973</v>
      </c>
      <c r="I1200" s="2" t="s">
        <v>9874</v>
      </c>
      <c r="J1200" s="2" t="s">
        <v>8249</v>
      </c>
      <c r="K1200" s="2" t="s">
        <v>19</v>
      </c>
      <c r="L1200" s="2" t="str">
        <f t="shared" si="85"/>
        <v>KYB42580092005488</v>
      </c>
      <c r="M1200" s="2">
        <f t="shared" si="86"/>
        <v>14</v>
      </c>
    </row>
    <row r="1201" spans="1:13" x14ac:dyDescent="0.2">
      <c r="A1201" s="5" t="s">
        <v>10012</v>
      </c>
      <c r="B1201" s="2" t="s">
        <v>9869</v>
      </c>
      <c r="C1201" s="2" t="s">
        <v>9870</v>
      </c>
      <c r="D1201" s="2" t="s">
        <v>10013</v>
      </c>
      <c r="E1201" s="2" t="s">
        <v>48</v>
      </c>
      <c r="F1201" s="2" t="s">
        <v>24</v>
      </c>
      <c r="G1201" s="2" t="s">
        <v>10014</v>
      </c>
      <c r="H1201" s="2" t="s">
        <v>9973</v>
      </c>
      <c r="I1201" s="2" t="s">
        <v>9874</v>
      </c>
      <c r="J1201" s="2" t="s">
        <v>8249</v>
      </c>
      <c r="K1201" s="2" t="s">
        <v>19</v>
      </c>
      <c r="L1201" s="2" t="str">
        <f t="shared" si="85"/>
        <v>KYB42580092006298</v>
      </c>
      <c r="M1201" s="2">
        <f t="shared" si="86"/>
        <v>14</v>
      </c>
    </row>
    <row r="1202" spans="1:13" x14ac:dyDescent="0.2">
      <c r="A1202" s="5" t="s">
        <v>10015</v>
      </c>
      <c r="B1202" s="2" t="s">
        <v>9869</v>
      </c>
      <c r="C1202" s="2" t="s">
        <v>9870</v>
      </c>
      <c r="D1202" s="2" t="s">
        <v>10016</v>
      </c>
      <c r="E1202" s="2" t="s">
        <v>404</v>
      </c>
      <c r="F1202" s="2" t="s">
        <v>55</v>
      </c>
      <c r="G1202" s="2" t="s">
        <v>10017</v>
      </c>
      <c r="H1202" s="2" t="s">
        <v>10018</v>
      </c>
      <c r="I1202" s="2" t="s">
        <v>9874</v>
      </c>
      <c r="J1202" s="2" t="s">
        <v>8249</v>
      </c>
      <c r="K1202" s="2" t="s">
        <v>19</v>
      </c>
      <c r="L1202" s="2" t="str">
        <f t="shared" si="85"/>
        <v>KYB42580092005720</v>
      </c>
      <c r="M1202" s="2">
        <f t="shared" si="86"/>
        <v>14</v>
      </c>
    </row>
    <row r="1203" spans="1:13" x14ac:dyDescent="0.2">
      <c r="A1203" s="5" t="s">
        <v>10019</v>
      </c>
      <c r="B1203" s="2" t="s">
        <v>9869</v>
      </c>
      <c r="C1203" s="2" t="s">
        <v>9870</v>
      </c>
      <c r="D1203" s="2" t="s">
        <v>10020</v>
      </c>
      <c r="E1203" s="2" t="s">
        <v>88</v>
      </c>
      <c r="F1203" s="2" t="s">
        <v>89</v>
      </c>
      <c r="G1203" s="2" t="s">
        <v>8810</v>
      </c>
      <c r="H1203" s="2" t="s">
        <v>9973</v>
      </c>
      <c r="I1203" s="2" t="s">
        <v>9874</v>
      </c>
      <c r="J1203" s="2" t="s">
        <v>8249</v>
      </c>
      <c r="K1203" s="2" t="s">
        <v>19</v>
      </c>
      <c r="L1203" s="2" t="str">
        <f t="shared" si="85"/>
        <v>KYB42580092007421</v>
      </c>
      <c r="M1203" s="2">
        <f t="shared" si="86"/>
        <v>14</v>
      </c>
    </row>
    <row r="1204" spans="1:13" x14ac:dyDescent="0.2">
      <c r="A1204" s="5" t="s">
        <v>10021</v>
      </c>
      <c r="B1204" s="2" t="s">
        <v>9869</v>
      </c>
      <c r="C1204" s="2" t="s">
        <v>9870</v>
      </c>
      <c r="D1204" s="2" t="s">
        <v>10022</v>
      </c>
      <c r="E1204" s="2" t="s">
        <v>88</v>
      </c>
      <c r="F1204" s="2" t="s">
        <v>89</v>
      </c>
      <c r="G1204" s="2" t="s">
        <v>8810</v>
      </c>
      <c r="H1204" s="2" t="s">
        <v>9973</v>
      </c>
      <c r="I1204" s="2" t="s">
        <v>9874</v>
      </c>
      <c r="J1204" s="2" t="s">
        <v>8249</v>
      </c>
      <c r="K1204" s="2" t="s">
        <v>19</v>
      </c>
      <c r="L1204" s="2" t="str">
        <f t="shared" si="85"/>
        <v>KYB42580092007260</v>
      </c>
      <c r="M1204" s="2">
        <f t="shared" si="86"/>
        <v>14</v>
      </c>
    </row>
    <row r="1205" spans="1:13" x14ac:dyDescent="0.2">
      <c r="A1205" s="5" t="s">
        <v>10023</v>
      </c>
      <c r="B1205" s="2" t="s">
        <v>9869</v>
      </c>
      <c r="C1205" s="2" t="s">
        <v>9870</v>
      </c>
      <c r="D1205" s="2" t="s">
        <v>10024</v>
      </c>
      <c r="E1205" s="2" t="s">
        <v>433</v>
      </c>
      <c r="F1205" s="2" t="s">
        <v>24</v>
      </c>
      <c r="G1205" s="2" t="s">
        <v>10025</v>
      </c>
      <c r="H1205" s="2" t="s">
        <v>10026</v>
      </c>
      <c r="I1205" s="2" t="s">
        <v>9874</v>
      </c>
      <c r="J1205" s="2" t="s">
        <v>8249</v>
      </c>
      <c r="K1205" s="2" t="s">
        <v>19</v>
      </c>
      <c r="L1205" s="2" t="str">
        <f t="shared" si="85"/>
        <v>KYB42580092006964</v>
      </c>
      <c r="M1205" s="2">
        <f t="shared" si="86"/>
        <v>14</v>
      </c>
    </row>
    <row r="1206" spans="1:13" x14ac:dyDescent="0.2">
      <c r="A1206" s="5" t="s">
        <v>10027</v>
      </c>
      <c r="B1206" s="2" t="s">
        <v>9869</v>
      </c>
      <c r="C1206" s="2" t="s">
        <v>9870</v>
      </c>
      <c r="D1206" s="2" t="s">
        <v>10028</v>
      </c>
      <c r="E1206" s="2" t="s">
        <v>433</v>
      </c>
      <c r="F1206" s="2" t="s">
        <v>24</v>
      </c>
      <c r="G1206" s="2" t="s">
        <v>9527</v>
      </c>
      <c r="H1206" s="2" t="s">
        <v>9973</v>
      </c>
      <c r="I1206" s="2" t="s">
        <v>9874</v>
      </c>
      <c r="J1206" s="2" t="s">
        <v>8249</v>
      </c>
      <c r="K1206" s="2" t="s">
        <v>19</v>
      </c>
      <c r="L1206" s="2" t="str">
        <f t="shared" si="85"/>
        <v>KYB42580092007006</v>
      </c>
      <c r="M1206" s="2">
        <f t="shared" si="86"/>
        <v>14</v>
      </c>
    </row>
    <row r="1207" spans="1:13" x14ac:dyDescent="0.2">
      <c r="A1207" s="5" t="s">
        <v>10029</v>
      </c>
      <c r="B1207" s="2" t="s">
        <v>9869</v>
      </c>
      <c r="C1207" s="2" t="s">
        <v>9870</v>
      </c>
      <c r="D1207" s="2" t="s">
        <v>10030</v>
      </c>
      <c r="E1207" s="2" t="s">
        <v>122</v>
      </c>
      <c r="F1207" s="2" t="s">
        <v>16</v>
      </c>
      <c r="G1207" s="2" t="s">
        <v>10031</v>
      </c>
      <c r="H1207" s="2" t="s">
        <v>9973</v>
      </c>
      <c r="I1207" s="2" t="s">
        <v>9874</v>
      </c>
      <c r="J1207" s="2" t="s">
        <v>8249</v>
      </c>
      <c r="K1207" s="2" t="s">
        <v>19</v>
      </c>
      <c r="L1207" s="2" t="str">
        <f t="shared" si="85"/>
        <v>KYB42580092007189</v>
      </c>
      <c r="M1207" s="2">
        <f t="shared" si="86"/>
        <v>14</v>
      </c>
    </row>
    <row r="1208" spans="1:13" x14ac:dyDescent="0.2">
      <c r="A1208" s="5" t="s">
        <v>10032</v>
      </c>
      <c r="B1208" s="2" t="s">
        <v>9869</v>
      </c>
      <c r="C1208" s="2" t="s">
        <v>9870</v>
      </c>
      <c r="D1208" s="2" t="s">
        <v>10033</v>
      </c>
      <c r="E1208" s="2" t="s">
        <v>413</v>
      </c>
      <c r="F1208" s="2" t="s">
        <v>142</v>
      </c>
      <c r="G1208" s="2" t="s">
        <v>10034</v>
      </c>
      <c r="H1208" s="2" t="s">
        <v>9973</v>
      </c>
      <c r="I1208" s="2" t="s">
        <v>9874</v>
      </c>
      <c r="J1208" s="2" t="s">
        <v>8249</v>
      </c>
      <c r="K1208" s="2" t="s">
        <v>19</v>
      </c>
      <c r="L1208" s="2" t="str">
        <f t="shared" si="85"/>
        <v>KYB42580092008231</v>
      </c>
      <c r="M1208" s="2">
        <f t="shared" si="86"/>
        <v>14</v>
      </c>
    </row>
    <row r="1209" spans="1:13" x14ac:dyDescent="0.2">
      <c r="A1209" s="5" t="s">
        <v>10035</v>
      </c>
      <c r="B1209" s="2" t="s">
        <v>9869</v>
      </c>
      <c r="C1209" s="2" t="s">
        <v>9870</v>
      </c>
      <c r="D1209" s="2" t="s">
        <v>10036</v>
      </c>
      <c r="E1209" s="2" t="s">
        <v>102</v>
      </c>
      <c r="F1209" s="2" t="s">
        <v>103</v>
      </c>
      <c r="G1209" s="2" t="s">
        <v>10037</v>
      </c>
      <c r="H1209" s="2" t="s">
        <v>9973</v>
      </c>
      <c r="I1209" s="2" t="s">
        <v>9874</v>
      </c>
      <c r="J1209" s="2" t="s">
        <v>8249</v>
      </c>
      <c r="K1209" s="2" t="s">
        <v>19</v>
      </c>
      <c r="L1209" s="2" t="str">
        <f t="shared" si="85"/>
        <v>KYB42580092007340</v>
      </c>
      <c r="M1209" s="2">
        <f t="shared" si="86"/>
        <v>14</v>
      </c>
    </row>
    <row r="1210" spans="1:13" x14ac:dyDescent="0.2">
      <c r="A1210" s="5" t="s">
        <v>10038</v>
      </c>
      <c r="B1210" s="2" t="s">
        <v>9869</v>
      </c>
      <c r="C1210" s="2" t="s">
        <v>9870</v>
      </c>
      <c r="D1210" s="2" t="s">
        <v>10039</v>
      </c>
      <c r="E1210" s="2" t="s">
        <v>388</v>
      </c>
      <c r="F1210" s="2" t="s">
        <v>389</v>
      </c>
      <c r="G1210" s="2" t="s">
        <v>3747</v>
      </c>
      <c r="H1210" s="2" t="s">
        <v>9973</v>
      </c>
      <c r="I1210" s="2" t="s">
        <v>9874</v>
      </c>
      <c r="J1210" s="2" t="s">
        <v>8249</v>
      </c>
      <c r="K1210" s="2" t="s">
        <v>19</v>
      </c>
      <c r="L1210" s="2" t="str">
        <f t="shared" si="85"/>
        <v>KYB42580092008150</v>
      </c>
      <c r="M1210" s="2">
        <f t="shared" si="86"/>
        <v>14</v>
      </c>
    </row>
    <row r="1211" spans="1:13" x14ac:dyDescent="0.2">
      <c r="A1211" s="5" t="s">
        <v>10040</v>
      </c>
      <c r="B1211" s="2" t="s">
        <v>9869</v>
      </c>
      <c r="C1211" s="2" t="s">
        <v>9870</v>
      </c>
      <c r="D1211" s="2" t="s">
        <v>10041</v>
      </c>
      <c r="E1211" s="2" t="s">
        <v>609</v>
      </c>
      <c r="F1211" s="2" t="s">
        <v>610</v>
      </c>
      <c r="G1211" s="2" t="s">
        <v>10042</v>
      </c>
      <c r="H1211" s="2" t="s">
        <v>9973</v>
      </c>
      <c r="I1211" s="2" t="s">
        <v>9874</v>
      </c>
      <c r="J1211" s="2" t="s">
        <v>8249</v>
      </c>
      <c r="K1211" s="2" t="s">
        <v>19</v>
      </c>
      <c r="L1211" s="2" t="str">
        <f t="shared" si="85"/>
        <v>KYB42580092007502</v>
      </c>
      <c r="M1211" s="2">
        <f t="shared" si="86"/>
        <v>14</v>
      </c>
    </row>
    <row r="1212" spans="1:13" x14ac:dyDescent="0.2">
      <c r="A1212" s="5" t="s">
        <v>10050</v>
      </c>
      <c r="B1212" s="2" t="s">
        <v>10051</v>
      </c>
      <c r="C1212" s="2" t="s">
        <v>10052</v>
      </c>
      <c r="D1212" s="2" t="s">
        <v>10053</v>
      </c>
      <c r="E1212" s="2" t="s">
        <v>414</v>
      </c>
      <c r="F1212" s="2" t="s">
        <v>415</v>
      </c>
      <c r="G1212" s="2" t="s">
        <v>10054</v>
      </c>
      <c r="H1212" s="2" t="s">
        <v>10055</v>
      </c>
      <c r="I1212" s="2" t="s">
        <v>10056</v>
      </c>
      <c r="J1212" s="2" t="s">
        <v>8249</v>
      </c>
      <c r="K1212" s="2" t="s">
        <v>19</v>
      </c>
      <c r="L1212" s="2" t="str">
        <f t="shared" si="85"/>
        <v>KYB42277876000120</v>
      </c>
      <c r="M1212" s="2">
        <f t="shared" si="86"/>
        <v>14</v>
      </c>
    </row>
    <row r="1213" spans="1:13" x14ac:dyDescent="0.2">
      <c r="A1213" s="5" t="s">
        <v>10057</v>
      </c>
      <c r="B1213" s="2" t="s">
        <v>10058</v>
      </c>
      <c r="C1213" s="2" t="s">
        <v>10045</v>
      </c>
      <c r="D1213" s="2" t="s">
        <v>10059</v>
      </c>
      <c r="E1213" s="2" t="s">
        <v>102</v>
      </c>
      <c r="F1213" s="2" t="s">
        <v>103</v>
      </c>
      <c r="G1213" s="2" t="s">
        <v>10060</v>
      </c>
      <c r="H1213" s="2" t="s">
        <v>10061</v>
      </c>
      <c r="I1213" s="2" t="s">
        <v>10062</v>
      </c>
      <c r="J1213" s="2" t="s">
        <v>8249</v>
      </c>
      <c r="K1213" s="2" t="s">
        <v>19</v>
      </c>
      <c r="L1213" s="2" t="str">
        <f t="shared" si="85"/>
        <v>KYB03725331000187</v>
      </c>
      <c r="M1213" s="2">
        <f t="shared" si="86"/>
        <v>14</v>
      </c>
    </row>
    <row r="1214" spans="1:13" x14ac:dyDescent="0.2">
      <c r="A1214" s="5" t="s">
        <v>10063</v>
      </c>
      <c r="B1214" s="2" t="s">
        <v>10064</v>
      </c>
      <c r="C1214" s="2" t="s">
        <v>10045</v>
      </c>
      <c r="D1214" s="2" t="s">
        <v>10065</v>
      </c>
      <c r="E1214" s="2" t="s">
        <v>102</v>
      </c>
      <c r="F1214" s="2" t="s">
        <v>103</v>
      </c>
      <c r="G1214" s="2" t="s">
        <v>10066</v>
      </c>
      <c r="H1214" s="2" t="s">
        <v>10067</v>
      </c>
      <c r="I1214" s="2" t="s">
        <v>10068</v>
      </c>
      <c r="J1214" s="2" t="s">
        <v>8249</v>
      </c>
      <c r="K1214" s="2" t="s">
        <v>19</v>
      </c>
      <c r="L1214" s="2" t="str">
        <f t="shared" si="85"/>
        <v>KYB37192432000151</v>
      </c>
      <c r="M1214" s="2">
        <f t="shared" si="86"/>
        <v>14</v>
      </c>
    </row>
    <row r="1215" spans="1:13" x14ac:dyDescent="0.2">
      <c r="A1215" s="5" t="s">
        <v>754</v>
      </c>
      <c r="B1215" s="2" t="s">
        <v>10069</v>
      </c>
      <c r="C1215" s="2" t="s">
        <v>10070</v>
      </c>
      <c r="D1215" s="2" t="s">
        <v>10071</v>
      </c>
      <c r="E1215" s="2" t="s">
        <v>374</v>
      </c>
      <c r="F1215" s="2" t="s">
        <v>368</v>
      </c>
      <c r="G1215" s="2" t="s">
        <v>10072</v>
      </c>
      <c r="H1215" s="2" t="s">
        <v>4312</v>
      </c>
      <c r="I1215" s="2" t="s">
        <v>10073</v>
      </c>
      <c r="J1215" s="2" t="s">
        <v>8249</v>
      </c>
      <c r="K1215" s="2" t="s">
        <v>19</v>
      </c>
      <c r="L1215" s="2" t="str">
        <f t="shared" si="85"/>
        <v>KYB08263965000189</v>
      </c>
      <c r="M1215" s="2">
        <f t="shared" si="86"/>
        <v>14</v>
      </c>
    </row>
    <row r="1216" spans="1:13" x14ac:dyDescent="0.2">
      <c r="A1216" s="5" t="s">
        <v>321</v>
      </c>
      <c r="B1216" s="2" t="s">
        <v>10074</v>
      </c>
      <c r="C1216" s="2" t="s">
        <v>10075</v>
      </c>
      <c r="D1216" s="2" t="s">
        <v>10076</v>
      </c>
      <c r="E1216" s="2" t="s">
        <v>81</v>
      </c>
      <c r="F1216" s="2" t="s">
        <v>82</v>
      </c>
      <c r="G1216" s="2" t="s">
        <v>10077</v>
      </c>
      <c r="H1216" s="2" t="s">
        <v>10078</v>
      </c>
      <c r="I1216" s="2" t="s">
        <v>8379</v>
      </c>
      <c r="J1216" s="2" t="s">
        <v>8249</v>
      </c>
      <c r="K1216" s="2" t="s">
        <v>19</v>
      </c>
      <c r="L1216" s="2" t="str">
        <f t="shared" si="85"/>
        <v>KYB07221070000119</v>
      </c>
      <c r="M1216" s="2">
        <f t="shared" si="86"/>
        <v>14</v>
      </c>
    </row>
    <row r="1217" spans="1:13" x14ac:dyDescent="0.2">
      <c r="A1217" s="5" t="s">
        <v>7458</v>
      </c>
      <c r="B1217" s="2" t="s">
        <v>10074</v>
      </c>
      <c r="C1217" s="2" t="s">
        <v>10075</v>
      </c>
      <c r="D1217" s="2" t="s">
        <v>10079</v>
      </c>
      <c r="E1217" s="2" t="s">
        <v>10080</v>
      </c>
      <c r="F1217" s="2" t="s">
        <v>82</v>
      </c>
      <c r="G1217" s="2" t="s">
        <v>10081</v>
      </c>
      <c r="H1217" s="2" t="s">
        <v>10082</v>
      </c>
      <c r="I1217" s="2" t="s">
        <v>8379</v>
      </c>
      <c r="J1217" s="2" t="s">
        <v>8249</v>
      </c>
      <c r="K1217" s="2" t="s">
        <v>19</v>
      </c>
      <c r="L1217" s="2" t="str">
        <f t="shared" si="85"/>
        <v>KYB07221070001433</v>
      </c>
      <c r="M1217" s="2">
        <f t="shared" si="86"/>
        <v>14</v>
      </c>
    </row>
    <row r="1218" spans="1:13" x14ac:dyDescent="0.2">
      <c r="A1218" s="5" t="s">
        <v>366</v>
      </c>
      <c r="B1218" s="2" t="s">
        <v>10074</v>
      </c>
      <c r="C1218" s="2" t="s">
        <v>10075</v>
      </c>
      <c r="D1218" s="2" t="s">
        <v>10083</v>
      </c>
      <c r="E1218" s="2" t="s">
        <v>367</v>
      </c>
      <c r="F1218" s="2" t="s">
        <v>368</v>
      </c>
      <c r="G1218" s="2" t="s">
        <v>10084</v>
      </c>
      <c r="H1218" s="2" t="s">
        <v>10085</v>
      </c>
      <c r="I1218" s="2" t="s">
        <v>10086</v>
      </c>
      <c r="J1218" s="2" t="s">
        <v>8249</v>
      </c>
      <c r="K1218" s="2" t="s">
        <v>19</v>
      </c>
      <c r="L1218" s="2" t="str">
        <f t="shared" si="85"/>
        <v>KYB07221070001190</v>
      </c>
      <c r="M1218" s="2">
        <f t="shared" si="86"/>
        <v>14</v>
      </c>
    </row>
    <row r="1219" spans="1:13" x14ac:dyDescent="0.2">
      <c r="A1219" s="5" t="s">
        <v>365</v>
      </c>
      <c r="B1219" s="2" t="s">
        <v>10074</v>
      </c>
      <c r="C1219" s="2" t="s">
        <v>10075</v>
      </c>
      <c r="D1219" s="2" t="s">
        <v>10087</v>
      </c>
      <c r="E1219" s="2" t="s">
        <v>166</v>
      </c>
      <c r="F1219" s="2" t="s">
        <v>167</v>
      </c>
      <c r="G1219" s="2" t="s">
        <v>10088</v>
      </c>
      <c r="H1219" s="2" t="s">
        <v>10089</v>
      </c>
      <c r="I1219" s="2" t="s">
        <v>10086</v>
      </c>
      <c r="J1219" s="2" t="s">
        <v>8249</v>
      </c>
      <c r="K1219" s="2" t="s">
        <v>19</v>
      </c>
      <c r="L1219" s="2" t="str">
        <f t="shared" si="85"/>
        <v>KYB07221070000976</v>
      </c>
      <c r="M1219" s="2">
        <f t="shared" si="86"/>
        <v>14</v>
      </c>
    </row>
    <row r="1220" spans="1:13" x14ac:dyDescent="0.2">
      <c r="A1220" s="5" t="s">
        <v>7389</v>
      </c>
      <c r="B1220" s="2" t="s">
        <v>10074</v>
      </c>
      <c r="C1220" s="2" t="s">
        <v>10075</v>
      </c>
      <c r="D1220" s="2" t="s">
        <v>10090</v>
      </c>
      <c r="E1220" s="2" t="s">
        <v>88</v>
      </c>
      <c r="F1220" s="2" t="s">
        <v>89</v>
      </c>
      <c r="G1220" s="2" t="s">
        <v>10091</v>
      </c>
      <c r="H1220" s="2" t="s">
        <v>10092</v>
      </c>
      <c r="I1220" s="2" t="s">
        <v>10086</v>
      </c>
      <c r="J1220" s="2" t="s">
        <v>8249</v>
      </c>
      <c r="K1220" s="2" t="s">
        <v>19</v>
      </c>
      <c r="L1220" s="2" t="str">
        <f t="shared" si="85"/>
        <v>KYB07221070001514</v>
      </c>
      <c r="M1220" s="2">
        <f t="shared" si="86"/>
        <v>14</v>
      </c>
    </row>
    <row r="1221" spans="1:13" x14ac:dyDescent="0.2">
      <c r="A1221" s="5" t="s">
        <v>6016</v>
      </c>
      <c r="B1221" s="2" t="s">
        <v>10074</v>
      </c>
      <c r="C1221" s="2" t="s">
        <v>10075</v>
      </c>
      <c r="D1221" s="2" t="s">
        <v>10093</v>
      </c>
      <c r="E1221" s="2" t="s">
        <v>546</v>
      </c>
      <c r="F1221" s="2" t="s">
        <v>511</v>
      </c>
      <c r="G1221" s="2" t="s">
        <v>10094</v>
      </c>
      <c r="H1221" s="2" t="s">
        <v>10095</v>
      </c>
      <c r="I1221" s="2" t="s">
        <v>8379</v>
      </c>
      <c r="J1221" s="2" t="s">
        <v>8249</v>
      </c>
      <c r="K1221" s="2" t="s">
        <v>19</v>
      </c>
      <c r="L1221" s="2" t="str">
        <f t="shared" si="85"/>
        <v>KYB07221070001352</v>
      </c>
      <c r="M1221" s="2">
        <f t="shared" si="86"/>
        <v>14</v>
      </c>
    </row>
    <row r="1222" spans="1:13" x14ac:dyDescent="0.2">
      <c r="A1222" s="5" t="s">
        <v>362</v>
      </c>
      <c r="B1222" s="2" t="s">
        <v>10074</v>
      </c>
      <c r="C1222" s="2" t="s">
        <v>10075</v>
      </c>
      <c r="D1222" s="2" t="s">
        <v>10096</v>
      </c>
      <c r="E1222" s="2" t="s">
        <v>363</v>
      </c>
      <c r="F1222" s="2" t="s">
        <v>364</v>
      </c>
      <c r="G1222" s="2" t="s">
        <v>10097</v>
      </c>
      <c r="H1222" s="2" t="s">
        <v>10092</v>
      </c>
      <c r="I1222" s="2" t="s">
        <v>8379</v>
      </c>
      <c r="J1222" s="2" t="s">
        <v>8249</v>
      </c>
      <c r="K1222" s="2" t="s">
        <v>19</v>
      </c>
      <c r="L1222" s="2" t="str">
        <f t="shared" si="85"/>
        <v>KYB07221070000623</v>
      </c>
      <c r="M1222" s="2">
        <f t="shared" si="86"/>
        <v>14</v>
      </c>
    </row>
    <row r="1223" spans="1:13" x14ac:dyDescent="0.2">
      <c r="A1223" s="5" t="s">
        <v>10098</v>
      </c>
      <c r="B1223" s="2" t="s">
        <v>10099</v>
      </c>
      <c r="C1223" s="2" t="s">
        <v>10100</v>
      </c>
      <c r="D1223" s="2" t="s">
        <v>10101</v>
      </c>
      <c r="E1223" s="2" t="s">
        <v>109</v>
      </c>
      <c r="F1223" s="2" t="s">
        <v>110</v>
      </c>
      <c r="G1223" s="2" t="s">
        <v>10102</v>
      </c>
      <c r="H1223" s="2" t="s">
        <v>10103</v>
      </c>
      <c r="I1223" s="2" t="s">
        <v>10104</v>
      </c>
      <c r="J1223" s="2" t="s">
        <v>8249</v>
      </c>
      <c r="K1223" s="2" t="s">
        <v>19</v>
      </c>
      <c r="L1223" s="2" t="str">
        <f t="shared" si="85"/>
        <v>KYB20515754000191</v>
      </c>
      <c r="M1223" s="2">
        <f t="shared" si="86"/>
        <v>14</v>
      </c>
    </row>
    <row r="1224" spans="1:13" x14ac:dyDescent="0.2">
      <c r="A1224" s="5" t="s">
        <v>671</v>
      </c>
      <c r="B1224" s="2" t="s">
        <v>672</v>
      </c>
      <c r="C1224" s="2" t="s">
        <v>5032</v>
      </c>
      <c r="D1224" s="2" t="s">
        <v>3497</v>
      </c>
      <c r="E1224" s="2" t="s">
        <v>75</v>
      </c>
      <c r="F1224" s="2" t="s">
        <v>35</v>
      </c>
      <c r="G1224" s="2" t="s">
        <v>10119</v>
      </c>
      <c r="H1224" s="2" t="s">
        <v>3499</v>
      </c>
      <c r="I1224" s="2" t="s">
        <v>675</v>
      </c>
      <c r="J1224" s="2" t="s">
        <v>8249</v>
      </c>
      <c r="K1224" s="2" t="s">
        <v>19</v>
      </c>
      <c r="L1224" s="2" t="str">
        <f t="shared" si="85"/>
        <v>KYB83109504000171</v>
      </c>
      <c r="M1224" s="2">
        <f t="shared" si="86"/>
        <v>14</v>
      </c>
    </row>
    <row r="1225" spans="1:13" x14ac:dyDescent="0.2">
      <c r="A1225" s="5" t="s">
        <v>10120</v>
      </c>
      <c r="B1225" s="2" t="s">
        <v>10121</v>
      </c>
      <c r="C1225" s="2" t="s">
        <v>10122</v>
      </c>
      <c r="D1225" s="2" t="s">
        <v>10123</v>
      </c>
      <c r="E1225" s="2" t="s">
        <v>388</v>
      </c>
      <c r="F1225" s="2" t="s">
        <v>389</v>
      </c>
      <c r="G1225" s="2" t="s">
        <v>10124</v>
      </c>
      <c r="H1225" s="2" t="s">
        <v>10125</v>
      </c>
      <c r="I1225" s="2" t="s">
        <v>10126</v>
      </c>
      <c r="J1225" s="2" t="s">
        <v>8249</v>
      </c>
      <c r="K1225" s="2" t="s">
        <v>19</v>
      </c>
      <c r="L1225" s="2" t="str">
        <f t="shared" si="85"/>
        <v>KYB84572650000363</v>
      </c>
      <c r="M1225" s="2">
        <f t="shared" si="86"/>
        <v>14</v>
      </c>
    </row>
    <row r="1226" spans="1:13" x14ac:dyDescent="0.2">
      <c r="A1226" s="5" t="s">
        <v>10127</v>
      </c>
      <c r="B1226" s="2" t="s">
        <v>10121</v>
      </c>
      <c r="C1226" s="2" t="s">
        <v>10122</v>
      </c>
      <c r="D1226" s="2" t="s">
        <v>10128</v>
      </c>
      <c r="E1226" s="2" t="s">
        <v>750</v>
      </c>
      <c r="F1226" s="2" t="s">
        <v>180</v>
      </c>
      <c r="G1226" s="2" t="s">
        <v>10129</v>
      </c>
      <c r="H1226" s="2" t="s">
        <v>10130</v>
      </c>
      <c r="I1226" s="2" t="s">
        <v>10131</v>
      </c>
      <c r="J1226" s="2" t="s">
        <v>8249</v>
      </c>
      <c r="K1226" s="2" t="s">
        <v>19</v>
      </c>
      <c r="L1226" s="2" t="str">
        <f t="shared" si="85"/>
        <v>KYB84572650000100</v>
      </c>
      <c r="M1226" s="2">
        <f t="shared" si="86"/>
        <v>14</v>
      </c>
    </row>
    <row r="1227" spans="1:13" x14ac:dyDescent="0.2">
      <c r="A1227" s="5" t="s">
        <v>10132</v>
      </c>
      <c r="B1227" s="2" t="s">
        <v>10121</v>
      </c>
      <c r="C1227" s="2" t="s">
        <v>10122</v>
      </c>
      <c r="D1227" s="2" t="s">
        <v>10133</v>
      </c>
      <c r="E1227" s="2" t="s">
        <v>179</v>
      </c>
      <c r="F1227" s="2" t="s">
        <v>180</v>
      </c>
      <c r="G1227" s="2" t="s">
        <v>10134</v>
      </c>
      <c r="H1227" s="2" t="s">
        <v>10135</v>
      </c>
      <c r="I1227" s="2" t="s">
        <v>10136</v>
      </c>
      <c r="J1227" s="2" t="s">
        <v>8249</v>
      </c>
      <c r="K1227" s="2" t="s">
        <v>19</v>
      </c>
      <c r="L1227" s="2" t="str">
        <f t="shared" si="85"/>
        <v>KYB84572650000282</v>
      </c>
      <c r="M1227" s="2">
        <f t="shared" si="86"/>
        <v>14</v>
      </c>
    </row>
    <row r="1228" spans="1:13" x14ac:dyDescent="0.2">
      <c r="A1228" s="5" t="s">
        <v>10137</v>
      </c>
      <c r="B1228" s="2" t="s">
        <v>10138</v>
      </c>
      <c r="C1228" s="2" t="s">
        <v>9271</v>
      </c>
      <c r="D1228" s="2" t="s">
        <v>10139</v>
      </c>
      <c r="E1228" s="2" t="s">
        <v>10140</v>
      </c>
      <c r="F1228" s="2" t="s">
        <v>96</v>
      </c>
      <c r="G1228" s="2" t="s">
        <v>10141</v>
      </c>
      <c r="H1228" s="2" t="s">
        <v>10142</v>
      </c>
      <c r="I1228" s="2" t="s">
        <v>9281</v>
      </c>
      <c r="J1228" s="2" t="s">
        <v>8249</v>
      </c>
      <c r="K1228" s="2" t="s">
        <v>19</v>
      </c>
      <c r="L1228" s="2" t="str">
        <f t="shared" si="85"/>
        <v>KYB14248444000155</v>
      </c>
      <c r="M1228" s="2">
        <f t="shared" si="86"/>
        <v>14</v>
      </c>
    </row>
    <row r="1229" spans="1:13" x14ac:dyDescent="0.2">
      <c r="A1229" s="5" t="s">
        <v>10143</v>
      </c>
      <c r="B1229" s="2" t="s">
        <v>10144</v>
      </c>
      <c r="C1229" s="2" t="s">
        <v>9271</v>
      </c>
      <c r="D1229" s="2" t="s">
        <v>10145</v>
      </c>
      <c r="E1229" s="2" t="s">
        <v>10146</v>
      </c>
      <c r="F1229" s="2" t="s">
        <v>89</v>
      </c>
      <c r="G1229" s="2" t="s">
        <v>10147</v>
      </c>
      <c r="H1229" s="2" t="s">
        <v>10148</v>
      </c>
      <c r="I1229" s="2" t="s">
        <v>9281</v>
      </c>
      <c r="J1229" s="2" t="s">
        <v>8249</v>
      </c>
      <c r="K1229" s="2" t="s">
        <v>19</v>
      </c>
      <c r="L1229" s="2" t="str">
        <f t="shared" si="85"/>
        <v>KYB40043722000148</v>
      </c>
      <c r="M1229" s="2">
        <f t="shared" si="86"/>
        <v>14</v>
      </c>
    </row>
    <row r="1230" spans="1:13" x14ac:dyDescent="0.2">
      <c r="A1230" s="5" t="s">
        <v>10149</v>
      </c>
      <c r="B1230" s="2" t="s">
        <v>10150</v>
      </c>
      <c r="C1230" s="2" t="s">
        <v>10151</v>
      </c>
      <c r="D1230" s="2" t="s">
        <v>10152</v>
      </c>
      <c r="E1230" s="2" t="s">
        <v>1119</v>
      </c>
      <c r="F1230" s="2" t="s">
        <v>336</v>
      </c>
      <c r="G1230" s="2" t="s">
        <v>10153</v>
      </c>
      <c r="H1230" s="2" t="s">
        <v>10154</v>
      </c>
      <c r="I1230" s="2" t="s">
        <v>10155</v>
      </c>
      <c r="J1230" s="2" t="s">
        <v>8249</v>
      </c>
      <c r="K1230" s="2" t="s">
        <v>19</v>
      </c>
      <c r="L1230" s="2" t="str">
        <f t="shared" si="85"/>
        <v>KYB40809341000127</v>
      </c>
      <c r="M1230" s="2">
        <f t="shared" si="86"/>
        <v>14</v>
      </c>
    </row>
    <row r="1231" spans="1:13" x14ac:dyDescent="0.2">
      <c r="A1231" s="5" t="s">
        <v>10156</v>
      </c>
      <c r="B1231" s="2" t="s">
        <v>10157</v>
      </c>
      <c r="C1231" s="2" t="s">
        <v>9769</v>
      </c>
      <c r="D1231" s="2" t="s">
        <v>10158</v>
      </c>
      <c r="E1231" s="2" t="s">
        <v>128</v>
      </c>
      <c r="F1231" s="2" t="s">
        <v>129</v>
      </c>
      <c r="G1231" s="2" t="s">
        <v>10159</v>
      </c>
      <c r="H1231" s="2" t="s">
        <v>10160</v>
      </c>
      <c r="I1231" s="2" t="s">
        <v>9773</v>
      </c>
      <c r="J1231" s="2" t="s">
        <v>8249</v>
      </c>
      <c r="K1231" s="2" t="s">
        <v>19</v>
      </c>
      <c r="L1231" s="2" t="str">
        <f t="shared" si="85"/>
        <v>KYB44742078000157</v>
      </c>
      <c r="M1231" s="2">
        <f t="shared" si="86"/>
        <v>14</v>
      </c>
    </row>
    <row r="1232" spans="1:13" x14ac:dyDescent="0.2">
      <c r="A1232" s="5" t="s">
        <v>7263</v>
      </c>
      <c r="B1232" s="2" t="s">
        <v>10167</v>
      </c>
      <c r="C1232" s="2" t="s">
        <v>8430</v>
      </c>
      <c r="D1232" s="2" t="s">
        <v>10168</v>
      </c>
      <c r="E1232" s="2" t="s">
        <v>417</v>
      </c>
      <c r="F1232" s="2" t="s">
        <v>24</v>
      </c>
      <c r="G1232" s="2" t="s">
        <v>10169</v>
      </c>
      <c r="H1232" s="2" t="s">
        <v>3985</v>
      </c>
      <c r="I1232" s="2" t="s">
        <v>10170</v>
      </c>
      <c r="J1232" s="2" t="s">
        <v>8249</v>
      </c>
      <c r="K1232" s="2" t="s">
        <v>19</v>
      </c>
      <c r="L1232" s="2" t="str">
        <f t="shared" si="85"/>
        <v>KYB22761584003257</v>
      </c>
      <c r="M1232" s="2">
        <f t="shared" si="86"/>
        <v>14</v>
      </c>
    </row>
    <row r="1233" spans="1:13" x14ac:dyDescent="0.2">
      <c r="A1233" s="5" t="s">
        <v>10171</v>
      </c>
      <c r="B1233" s="2" t="s">
        <v>10167</v>
      </c>
      <c r="C1233" s="2" t="s">
        <v>8430</v>
      </c>
      <c r="D1233" s="2" t="s">
        <v>10172</v>
      </c>
      <c r="E1233" s="2" t="s">
        <v>394</v>
      </c>
      <c r="F1233" s="2" t="s">
        <v>395</v>
      </c>
      <c r="G1233" s="2" t="s">
        <v>10173</v>
      </c>
      <c r="H1233" s="2" t="s">
        <v>10174</v>
      </c>
      <c r="I1233" s="2" t="s">
        <v>10175</v>
      </c>
      <c r="J1233" s="2" t="s">
        <v>8249</v>
      </c>
      <c r="K1233" s="2" t="s">
        <v>19</v>
      </c>
      <c r="L1233" s="2" t="str">
        <f t="shared" si="85"/>
        <v>KYB22761584011608</v>
      </c>
      <c r="M1233" s="2">
        <f t="shared" si="86"/>
        <v>14</v>
      </c>
    </row>
    <row r="1234" spans="1:13" x14ac:dyDescent="0.2">
      <c r="A1234" s="5" t="s">
        <v>10176</v>
      </c>
      <c r="B1234" s="2" t="s">
        <v>10167</v>
      </c>
      <c r="C1234" s="2" t="s">
        <v>8430</v>
      </c>
      <c r="D1234" s="2" t="s">
        <v>10177</v>
      </c>
      <c r="E1234" s="2" t="s">
        <v>179</v>
      </c>
      <c r="F1234" s="2" t="s">
        <v>180</v>
      </c>
      <c r="G1234" s="2" t="s">
        <v>10178</v>
      </c>
      <c r="H1234" s="2" t="s">
        <v>10179</v>
      </c>
      <c r="I1234" s="2" t="s">
        <v>10180</v>
      </c>
      <c r="J1234" s="2" t="s">
        <v>8249</v>
      </c>
      <c r="K1234" s="2" t="s">
        <v>19</v>
      </c>
      <c r="L1234" s="2" t="str">
        <f t="shared" si="85"/>
        <v>KYB22761584015506</v>
      </c>
      <c r="M1234" s="2">
        <f t="shared" si="86"/>
        <v>14</v>
      </c>
    </row>
    <row r="1235" spans="1:13" x14ac:dyDescent="0.2">
      <c r="A1235" s="5" t="s">
        <v>10181</v>
      </c>
      <c r="B1235" s="2" t="s">
        <v>10167</v>
      </c>
      <c r="C1235" s="2" t="s">
        <v>8430</v>
      </c>
      <c r="D1235" s="2" t="s">
        <v>10182</v>
      </c>
      <c r="E1235" s="2" t="s">
        <v>10183</v>
      </c>
      <c r="F1235" s="2" t="s">
        <v>180</v>
      </c>
      <c r="G1235" s="2" t="s">
        <v>10184</v>
      </c>
      <c r="H1235" s="2" t="s">
        <v>10185</v>
      </c>
      <c r="I1235" s="2" t="s">
        <v>10186</v>
      </c>
      <c r="J1235" s="2" t="s">
        <v>8249</v>
      </c>
      <c r="K1235" s="2" t="s">
        <v>19</v>
      </c>
      <c r="L1235" s="2" t="str">
        <f t="shared" si="85"/>
        <v>KYB22761584012590</v>
      </c>
      <c r="M1235" s="2">
        <f t="shared" si="86"/>
        <v>14</v>
      </c>
    </row>
    <row r="1236" spans="1:13" x14ac:dyDescent="0.2">
      <c r="A1236" s="5" t="s">
        <v>10187</v>
      </c>
      <c r="B1236" s="2" t="s">
        <v>10167</v>
      </c>
      <c r="C1236" s="2" t="s">
        <v>8430</v>
      </c>
      <c r="D1236" s="2" t="s">
        <v>10188</v>
      </c>
      <c r="E1236" s="2" t="s">
        <v>417</v>
      </c>
      <c r="F1236" s="2" t="s">
        <v>24</v>
      </c>
      <c r="G1236" s="2" t="s">
        <v>10189</v>
      </c>
      <c r="H1236" s="2" t="s">
        <v>3985</v>
      </c>
      <c r="I1236" s="2" t="s">
        <v>10170</v>
      </c>
      <c r="J1236" s="2" t="s">
        <v>8249</v>
      </c>
      <c r="K1236" s="2" t="s">
        <v>19</v>
      </c>
      <c r="L1236" s="2" t="str">
        <f t="shared" si="85"/>
        <v>KYB22761584003923</v>
      </c>
      <c r="M1236" s="2">
        <f t="shared" si="86"/>
        <v>14</v>
      </c>
    </row>
    <row r="1237" spans="1:13" x14ac:dyDescent="0.2">
      <c r="A1237" s="5" t="s">
        <v>10190</v>
      </c>
      <c r="B1237" s="2" t="s">
        <v>10167</v>
      </c>
      <c r="C1237" s="2" t="s">
        <v>8430</v>
      </c>
      <c r="D1237" s="2" t="s">
        <v>10191</v>
      </c>
      <c r="E1237" s="2" t="s">
        <v>402</v>
      </c>
      <c r="F1237" s="2" t="s">
        <v>403</v>
      </c>
      <c r="G1237" s="2" t="s">
        <v>8785</v>
      </c>
      <c r="H1237" s="2" t="s">
        <v>8786</v>
      </c>
      <c r="I1237" s="2" t="s">
        <v>10192</v>
      </c>
      <c r="J1237" s="2" t="s">
        <v>8249</v>
      </c>
      <c r="K1237" s="2" t="s">
        <v>19</v>
      </c>
      <c r="L1237" s="2" t="str">
        <f t="shared" si="85"/>
        <v>KYB22761584020348</v>
      </c>
      <c r="M1237" s="2">
        <f t="shared" si="86"/>
        <v>14</v>
      </c>
    </row>
    <row r="1238" spans="1:13" x14ac:dyDescent="0.2">
      <c r="A1238" s="5" t="s">
        <v>10193</v>
      </c>
      <c r="B1238" s="2" t="s">
        <v>10167</v>
      </c>
      <c r="C1238" s="2" t="s">
        <v>8430</v>
      </c>
      <c r="D1238" s="2" t="s">
        <v>8779</v>
      </c>
      <c r="E1238" s="2" t="s">
        <v>388</v>
      </c>
      <c r="F1238" s="2" t="s">
        <v>389</v>
      </c>
      <c r="G1238" s="2" t="s">
        <v>3747</v>
      </c>
      <c r="H1238" s="2" t="s">
        <v>10194</v>
      </c>
      <c r="I1238" s="2" t="s">
        <v>10192</v>
      </c>
      <c r="J1238" s="2" t="s">
        <v>8249</v>
      </c>
      <c r="K1238" s="2" t="s">
        <v>19</v>
      </c>
      <c r="L1238" s="2" t="str">
        <f t="shared" si="85"/>
        <v>KYB22761584020267</v>
      </c>
      <c r="M1238" s="2">
        <f t="shared" si="86"/>
        <v>14</v>
      </c>
    </row>
    <row r="1239" spans="1:13" x14ac:dyDescent="0.2">
      <c r="A1239" s="5" t="s">
        <v>10195</v>
      </c>
      <c r="B1239" s="2" t="s">
        <v>10167</v>
      </c>
      <c r="C1239" s="2" t="s">
        <v>8430</v>
      </c>
      <c r="D1239" s="2" t="s">
        <v>10196</v>
      </c>
      <c r="E1239" s="2" t="s">
        <v>61</v>
      </c>
      <c r="F1239" s="2" t="s">
        <v>62</v>
      </c>
      <c r="G1239" s="2" t="s">
        <v>8432</v>
      </c>
      <c r="H1239" s="2" t="s">
        <v>8433</v>
      </c>
      <c r="I1239" s="2" t="s">
        <v>10192</v>
      </c>
      <c r="J1239" s="2" t="s">
        <v>8249</v>
      </c>
      <c r="K1239" s="2" t="s">
        <v>19</v>
      </c>
      <c r="L1239" s="2" t="str">
        <f t="shared" si="85"/>
        <v>KYB22761584021409</v>
      </c>
      <c r="M1239" s="2">
        <f t="shared" si="86"/>
        <v>14</v>
      </c>
    </row>
    <row r="1240" spans="1:13" x14ac:dyDescent="0.2">
      <c r="A1240" s="5" t="s">
        <v>10197</v>
      </c>
      <c r="B1240" s="2" t="s">
        <v>10167</v>
      </c>
      <c r="C1240" s="2" t="s">
        <v>8430</v>
      </c>
      <c r="D1240" s="2" t="s">
        <v>10198</v>
      </c>
      <c r="E1240" s="2" t="s">
        <v>390</v>
      </c>
      <c r="F1240" s="2" t="s">
        <v>391</v>
      </c>
      <c r="G1240" s="2" t="s">
        <v>10199</v>
      </c>
      <c r="H1240" s="2" t="s">
        <v>10200</v>
      </c>
      <c r="I1240" s="2" t="s">
        <v>10192</v>
      </c>
      <c r="J1240" s="2" t="s">
        <v>8249</v>
      </c>
      <c r="K1240" s="2" t="s">
        <v>19</v>
      </c>
      <c r="L1240" s="2" t="str">
        <f t="shared" si="85"/>
        <v>KYB22761584024920</v>
      </c>
      <c r="M1240" s="2">
        <f t="shared" si="86"/>
        <v>14</v>
      </c>
    </row>
    <row r="1241" spans="1:13" x14ac:dyDescent="0.2">
      <c r="A1241" s="5" t="s">
        <v>10201</v>
      </c>
      <c r="B1241" s="2" t="s">
        <v>10167</v>
      </c>
      <c r="C1241" s="2" t="s">
        <v>8430</v>
      </c>
      <c r="D1241" s="2" t="s">
        <v>10202</v>
      </c>
      <c r="E1241" s="2" t="s">
        <v>390</v>
      </c>
      <c r="F1241" s="2" t="s">
        <v>391</v>
      </c>
      <c r="G1241" s="2" t="s">
        <v>9757</v>
      </c>
      <c r="H1241" s="2" t="s">
        <v>10203</v>
      </c>
      <c r="I1241" s="2" t="s">
        <v>10192</v>
      </c>
      <c r="J1241" s="2" t="s">
        <v>8249</v>
      </c>
      <c r="K1241" s="2" t="s">
        <v>19</v>
      </c>
      <c r="L1241" s="2" t="str">
        <f t="shared" si="85"/>
        <v>KYB22761584024688</v>
      </c>
      <c r="M1241" s="2">
        <f t="shared" si="86"/>
        <v>14</v>
      </c>
    </row>
    <row r="1242" spans="1:13" x14ac:dyDescent="0.2">
      <c r="A1242" s="5" t="s">
        <v>10204</v>
      </c>
      <c r="B1242" s="2" t="s">
        <v>10167</v>
      </c>
      <c r="C1242" s="2" t="s">
        <v>8430</v>
      </c>
      <c r="D1242" s="2" t="s">
        <v>10205</v>
      </c>
      <c r="E1242" s="2" t="s">
        <v>390</v>
      </c>
      <c r="F1242" s="2" t="s">
        <v>391</v>
      </c>
      <c r="G1242" s="2" t="s">
        <v>10206</v>
      </c>
      <c r="H1242" s="2" t="s">
        <v>10207</v>
      </c>
      <c r="I1242" s="2" t="s">
        <v>10192</v>
      </c>
      <c r="J1242" s="2" t="s">
        <v>8249</v>
      </c>
      <c r="K1242" s="2" t="s">
        <v>19</v>
      </c>
      <c r="L1242" s="2" t="str">
        <f t="shared" si="85"/>
        <v>KYB22761584024840</v>
      </c>
      <c r="M1242" s="2">
        <f t="shared" si="86"/>
        <v>14</v>
      </c>
    </row>
    <row r="1243" spans="1:13" x14ac:dyDescent="0.2">
      <c r="A1243" s="5" t="s">
        <v>10208</v>
      </c>
      <c r="B1243" s="2" t="s">
        <v>10167</v>
      </c>
      <c r="C1243" s="2" t="s">
        <v>8430</v>
      </c>
      <c r="D1243" s="2" t="s">
        <v>10209</v>
      </c>
      <c r="E1243" s="2" t="s">
        <v>390</v>
      </c>
      <c r="F1243" s="2" t="s">
        <v>391</v>
      </c>
      <c r="G1243" s="2" t="s">
        <v>8974</v>
      </c>
      <c r="H1243" s="2" t="s">
        <v>10210</v>
      </c>
      <c r="I1243" s="2" t="s">
        <v>10192</v>
      </c>
      <c r="J1243" s="2" t="s">
        <v>8249</v>
      </c>
      <c r="K1243" s="2" t="s">
        <v>19</v>
      </c>
      <c r="L1243" s="2" t="str">
        <f t="shared" si="85"/>
        <v>KYB22761584024769</v>
      </c>
      <c r="M1243" s="2">
        <f t="shared" si="86"/>
        <v>14</v>
      </c>
    </row>
    <row r="1244" spans="1:13" x14ac:dyDescent="0.2">
      <c r="A1244" s="5" t="s">
        <v>10211</v>
      </c>
      <c r="B1244" s="2" t="s">
        <v>10167</v>
      </c>
      <c r="C1244" s="2" t="s">
        <v>8430</v>
      </c>
      <c r="D1244" s="2" t="s">
        <v>10212</v>
      </c>
      <c r="E1244" s="2" t="s">
        <v>390</v>
      </c>
      <c r="F1244" s="2" t="s">
        <v>391</v>
      </c>
      <c r="G1244" s="2" t="s">
        <v>8974</v>
      </c>
      <c r="H1244" s="2" t="s">
        <v>10213</v>
      </c>
      <c r="I1244" s="2" t="s">
        <v>10192</v>
      </c>
      <c r="J1244" s="2" t="s">
        <v>8249</v>
      </c>
      <c r="K1244" s="2" t="s">
        <v>19</v>
      </c>
      <c r="L1244" s="2" t="str">
        <f t="shared" si="85"/>
        <v>KYB22761584024505</v>
      </c>
      <c r="M1244" s="2">
        <f t="shared" si="86"/>
        <v>14</v>
      </c>
    </row>
    <row r="1245" spans="1:13" x14ac:dyDescent="0.2">
      <c r="A1245" s="5" t="s">
        <v>10224</v>
      </c>
      <c r="B1245" s="2" t="s">
        <v>10225</v>
      </c>
      <c r="C1245" s="2" t="s">
        <v>8738</v>
      </c>
      <c r="D1245" s="2" t="s">
        <v>10226</v>
      </c>
      <c r="E1245" s="2" t="s">
        <v>417</v>
      </c>
      <c r="F1245" s="2" t="s">
        <v>24</v>
      </c>
      <c r="G1245" s="2" t="s">
        <v>10227</v>
      </c>
      <c r="H1245" s="2" t="s">
        <v>10228</v>
      </c>
      <c r="I1245" s="2" t="s">
        <v>8742</v>
      </c>
      <c r="J1245" s="2" t="s">
        <v>8249</v>
      </c>
      <c r="K1245" s="2" t="s">
        <v>19</v>
      </c>
      <c r="L1245" s="2" t="str">
        <f t="shared" si="85"/>
        <v>KYB41759082000130</v>
      </c>
      <c r="M1245" s="2">
        <f t="shared" si="86"/>
        <v>14</v>
      </c>
    </row>
    <row r="1246" spans="1:13" x14ac:dyDescent="0.2">
      <c r="A1246" s="5" t="s">
        <v>10229</v>
      </c>
      <c r="B1246" s="2" t="s">
        <v>10230</v>
      </c>
      <c r="C1246" s="2" t="s">
        <v>10231</v>
      </c>
      <c r="D1246" s="2" t="s">
        <v>10232</v>
      </c>
      <c r="E1246" s="2" t="s">
        <v>772</v>
      </c>
      <c r="F1246" s="2" t="s">
        <v>142</v>
      </c>
      <c r="G1246" s="2" t="s">
        <v>9328</v>
      </c>
      <c r="H1246" s="2" t="s">
        <v>10233</v>
      </c>
      <c r="I1246" s="2" t="s">
        <v>10234</v>
      </c>
      <c r="J1246" s="2" t="s">
        <v>8249</v>
      </c>
      <c r="K1246" s="2" t="s">
        <v>19</v>
      </c>
      <c r="L1246" s="2" t="str">
        <f t="shared" si="85"/>
        <v>KYB18089091000149</v>
      </c>
      <c r="M1246" s="2">
        <f t="shared" si="86"/>
        <v>14</v>
      </c>
    </row>
    <row r="1247" spans="1:13" x14ac:dyDescent="0.2">
      <c r="A1247" s="5" t="s">
        <v>10235</v>
      </c>
      <c r="B1247" s="2" t="s">
        <v>10236</v>
      </c>
      <c r="C1247" s="2" t="s">
        <v>10237</v>
      </c>
      <c r="D1247" s="2" t="s">
        <v>10238</v>
      </c>
      <c r="E1247" s="2" t="s">
        <v>10239</v>
      </c>
      <c r="F1247" s="2" t="s">
        <v>24</v>
      </c>
      <c r="G1247" s="2" t="s">
        <v>10240</v>
      </c>
      <c r="H1247" s="2" t="s">
        <v>10241</v>
      </c>
      <c r="I1247" s="2" t="s">
        <v>10242</v>
      </c>
      <c r="J1247" s="2" t="s">
        <v>8249</v>
      </c>
      <c r="K1247" s="2" t="s">
        <v>19</v>
      </c>
      <c r="L1247" s="2" t="str">
        <f t="shared" si="85"/>
        <v>KYB03724695000142</v>
      </c>
      <c r="M1247" s="2">
        <f t="shared" si="86"/>
        <v>14</v>
      </c>
    </row>
    <row r="1248" spans="1:13" x14ac:dyDescent="0.2">
      <c r="A1248" s="5" t="s">
        <v>10251</v>
      </c>
      <c r="B1248" s="2" t="s">
        <v>10252</v>
      </c>
      <c r="C1248" s="2" t="s">
        <v>10253</v>
      </c>
      <c r="D1248" s="2" t="s">
        <v>10254</v>
      </c>
      <c r="E1248" s="2" t="s">
        <v>10255</v>
      </c>
      <c r="F1248" s="2" t="s">
        <v>336</v>
      </c>
      <c r="G1248" s="2" t="s">
        <v>10256</v>
      </c>
      <c r="H1248" s="2" t="s">
        <v>10257</v>
      </c>
      <c r="I1248" s="2" t="s">
        <v>10258</v>
      </c>
      <c r="J1248" s="2" t="s">
        <v>8249</v>
      </c>
      <c r="K1248" s="2" t="s">
        <v>19</v>
      </c>
      <c r="L1248" s="2" t="str">
        <f t="shared" si="85"/>
        <v>KYB27177880000122</v>
      </c>
      <c r="M1248" s="2">
        <f t="shared" si="86"/>
        <v>14</v>
      </c>
    </row>
    <row r="1249" spans="1:13" x14ac:dyDescent="0.2">
      <c r="A1249" s="5" t="s">
        <v>10259</v>
      </c>
      <c r="B1249" s="2" t="s">
        <v>10252</v>
      </c>
      <c r="C1249" s="2" t="s">
        <v>10253</v>
      </c>
      <c r="D1249" s="2" t="s">
        <v>10260</v>
      </c>
      <c r="E1249" s="2" t="s">
        <v>335</v>
      </c>
      <c r="F1249" s="2" t="s">
        <v>336</v>
      </c>
      <c r="G1249" s="2" t="s">
        <v>10261</v>
      </c>
      <c r="H1249" s="2" t="s">
        <v>10262</v>
      </c>
      <c r="I1249" s="2" t="s">
        <v>10263</v>
      </c>
      <c r="J1249" s="2" t="s">
        <v>8249</v>
      </c>
      <c r="K1249" s="2" t="s">
        <v>19</v>
      </c>
      <c r="L1249" s="2" t="str">
        <f t="shared" si="85"/>
        <v>KYB27177880000394</v>
      </c>
      <c r="M1249" s="2">
        <f t="shared" si="86"/>
        <v>14</v>
      </c>
    </row>
    <row r="1250" spans="1:13" x14ac:dyDescent="0.2">
      <c r="A1250" s="5" t="s">
        <v>10264</v>
      </c>
      <c r="B1250" s="2" t="s">
        <v>10252</v>
      </c>
      <c r="C1250" s="2" t="s">
        <v>10253</v>
      </c>
      <c r="D1250" s="2" t="s">
        <v>10265</v>
      </c>
      <c r="E1250" s="2" t="s">
        <v>68</v>
      </c>
      <c r="F1250" s="2" t="s">
        <v>69</v>
      </c>
      <c r="G1250" s="2" t="s">
        <v>10266</v>
      </c>
      <c r="H1250" s="2" t="s">
        <v>10267</v>
      </c>
      <c r="I1250" s="2" t="s">
        <v>10268</v>
      </c>
      <c r="J1250" s="2" t="s">
        <v>8249</v>
      </c>
      <c r="K1250" s="2" t="s">
        <v>19</v>
      </c>
      <c r="L1250" s="2" t="str">
        <f t="shared" ref="L1250:L1267" si="87">J1250&amp;A1250</f>
        <v>KYB27177880000556</v>
      </c>
      <c r="M1250" s="2">
        <f t="shared" ref="M1250:M1267" si="88">LEN(A1250)</f>
        <v>14</v>
      </c>
    </row>
    <row r="1251" spans="1:13" x14ac:dyDescent="0.2">
      <c r="A1251" s="5" t="s">
        <v>10269</v>
      </c>
      <c r="B1251" s="2" t="s">
        <v>10270</v>
      </c>
      <c r="C1251" s="2" t="s">
        <v>10271</v>
      </c>
      <c r="D1251" s="2" t="s">
        <v>10272</v>
      </c>
      <c r="E1251" s="2" t="s">
        <v>225</v>
      </c>
      <c r="F1251" s="2" t="s">
        <v>35</v>
      </c>
      <c r="G1251" s="2" t="s">
        <v>10273</v>
      </c>
      <c r="H1251" s="2" t="s">
        <v>10274</v>
      </c>
      <c r="I1251" s="2" t="s">
        <v>10275</v>
      </c>
      <c r="J1251" s="2" t="s">
        <v>8249</v>
      </c>
      <c r="K1251" s="2" t="s">
        <v>19</v>
      </c>
      <c r="L1251" s="2" t="str">
        <f t="shared" si="87"/>
        <v>KYB83019521000118</v>
      </c>
      <c r="M1251" s="2">
        <f t="shared" si="88"/>
        <v>14</v>
      </c>
    </row>
    <row r="1252" spans="1:13" x14ac:dyDescent="0.2">
      <c r="A1252" s="5" t="s">
        <v>10276</v>
      </c>
      <c r="B1252" s="2" t="s">
        <v>10270</v>
      </c>
      <c r="C1252" s="2" t="s">
        <v>10271</v>
      </c>
      <c r="D1252" s="2" t="s">
        <v>10277</v>
      </c>
      <c r="E1252" s="2" t="s">
        <v>517</v>
      </c>
      <c r="F1252" s="2" t="s">
        <v>16</v>
      </c>
      <c r="G1252" s="2" t="s">
        <v>10278</v>
      </c>
      <c r="H1252" s="2" t="s">
        <v>10279</v>
      </c>
      <c r="I1252" s="2" t="s">
        <v>10280</v>
      </c>
      <c r="J1252" s="2" t="s">
        <v>8249</v>
      </c>
      <c r="K1252" s="2" t="s">
        <v>19</v>
      </c>
      <c r="L1252" s="2" t="str">
        <f t="shared" si="87"/>
        <v>KYB83019521000380</v>
      </c>
      <c r="M1252" s="2">
        <f t="shared" si="88"/>
        <v>14</v>
      </c>
    </row>
    <row r="1253" spans="1:13" x14ac:dyDescent="0.2">
      <c r="A1253" s="5" t="s">
        <v>10281</v>
      </c>
      <c r="B1253" s="2" t="s">
        <v>10270</v>
      </c>
      <c r="C1253" s="2" t="s">
        <v>10271</v>
      </c>
      <c r="D1253" s="2" t="s">
        <v>10282</v>
      </c>
      <c r="E1253" s="2" t="s">
        <v>700</v>
      </c>
      <c r="F1253" s="2" t="s">
        <v>35</v>
      </c>
      <c r="G1253" s="2" t="s">
        <v>10283</v>
      </c>
      <c r="H1253" s="2" t="s">
        <v>10284</v>
      </c>
      <c r="I1253" s="2" t="s">
        <v>10280</v>
      </c>
      <c r="J1253" s="2" t="s">
        <v>8249</v>
      </c>
      <c r="K1253" s="2" t="s">
        <v>19</v>
      </c>
      <c r="L1253" s="2" t="str">
        <f t="shared" si="87"/>
        <v>KYB83019521000460</v>
      </c>
      <c r="M1253" s="2">
        <f t="shared" si="88"/>
        <v>14</v>
      </c>
    </row>
    <row r="1254" spans="1:13" x14ac:dyDescent="0.2">
      <c r="A1254" s="5" t="s">
        <v>10285</v>
      </c>
      <c r="B1254" s="2" t="s">
        <v>10270</v>
      </c>
      <c r="C1254" s="2" t="s">
        <v>10271</v>
      </c>
      <c r="D1254" s="2" t="s">
        <v>10286</v>
      </c>
      <c r="E1254" s="2" t="s">
        <v>249</v>
      </c>
      <c r="F1254" s="2" t="s">
        <v>30</v>
      </c>
      <c r="G1254" s="2" t="s">
        <v>10287</v>
      </c>
      <c r="H1254" s="2" t="s">
        <v>10288</v>
      </c>
      <c r="I1254" s="2" t="s">
        <v>10280</v>
      </c>
      <c r="J1254" s="2" t="s">
        <v>8249</v>
      </c>
      <c r="K1254" s="2" t="s">
        <v>19</v>
      </c>
      <c r="L1254" s="2" t="str">
        <f t="shared" si="87"/>
        <v>KYB83019521000541</v>
      </c>
      <c r="M1254" s="2">
        <f t="shared" si="88"/>
        <v>14</v>
      </c>
    </row>
    <row r="1255" spans="1:13" x14ac:dyDescent="0.2">
      <c r="A1255" s="5" t="s">
        <v>10289</v>
      </c>
      <c r="B1255" s="2" t="s">
        <v>10270</v>
      </c>
      <c r="C1255" s="2" t="s">
        <v>10271</v>
      </c>
      <c r="D1255" s="2" t="s">
        <v>10290</v>
      </c>
      <c r="E1255" s="2" t="s">
        <v>42</v>
      </c>
      <c r="F1255" s="2" t="s">
        <v>30</v>
      </c>
      <c r="G1255" s="2" t="s">
        <v>10291</v>
      </c>
      <c r="H1255" s="2" t="s">
        <v>10292</v>
      </c>
      <c r="I1255" s="2" t="s">
        <v>10280</v>
      </c>
      <c r="J1255" s="2" t="s">
        <v>8249</v>
      </c>
      <c r="K1255" s="2" t="s">
        <v>19</v>
      </c>
      <c r="L1255" s="2" t="str">
        <f t="shared" si="87"/>
        <v>KYB83019521000207</v>
      </c>
      <c r="M1255" s="2">
        <f t="shared" si="88"/>
        <v>14</v>
      </c>
    </row>
    <row r="1256" spans="1:13" x14ac:dyDescent="0.2">
      <c r="A1256" s="5" t="s">
        <v>10293</v>
      </c>
      <c r="B1256" s="2" t="s">
        <v>10270</v>
      </c>
      <c r="C1256" s="2" t="s">
        <v>10271</v>
      </c>
      <c r="D1256" s="2" t="s">
        <v>10294</v>
      </c>
      <c r="E1256" s="2" t="s">
        <v>347</v>
      </c>
      <c r="F1256" s="2" t="s">
        <v>30</v>
      </c>
      <c r="G1256" s="2" t="s">
        <v>10295</v>
      </c>
      <c r="H1256" s="2" t="s">
        <v>10274</v>
      </c>
      <c r="I1256" s="2" t="s">
        <v>10275</v>
      </c>
      <c r="J1256" s="2" t="s">
        <v>8249</v>
      </c>
      <c r="K1256" s="2" t="s">
        <v>19</v>
      </c>
      <c r="L1256" s="2" t="str">
        <f t="shared" si="87"/>
        <v>KYB83019521000622</v>
      </c>
      <c r="M1256" s="2">
        <f t="shared" si="88"/>
        <v>14</v>
      </c>
    </row>
    <row r="1257" spans="1:13" x14ac:dyDescent="0.2">
      <c r="A1257" s="5" t="s">
        <v>10296</v>
      </c>
      <c r="B1257" s="2" t="s">
        <v>10270</v>
      </c>
      <c r="C1257" s="2" t="s">
        <v>10271</v>
      </c>
      <c r="D1257" s="2" t="s">
        <v>10297</v>
      </c>
      <c r="E1257" s="2" t="s">
        <v>75</v>
      </c>
      <c r="F1257" s="2" t="s">
        <v>35</v>
      </c>
      <c r="G1257" s="2" t="s">
        <v>10298</v>
      </c>
      <c r="H1257" s="2" t="s">
        <v>10274</v>
      </c>
      <c r="I1257" s="2" t="s">
        <v>10275</v>
      </c>
      <c r="J1257" s="2" t="s">
        <v>8249</v>
      </c>
      <c r="K1257" s="2" t="s">
        <v>19</v>
      </c>
      <c r="L1257" s="2" t="str">
        <f t="shared" si="87"/>
        <v>KYB83019521000703</v>
      </c>
      <c r="M1257" s="2">
        <f t="shared" si="88"/>
        <v>14</v>
      </c>
    </row>
    <row r="1258" spans="1:13" x14ac:dyDescent="0.2">
      <c r="A1258" s="5" t="s">
        <v>10299</v>
      </c>
      <c r="B1258" s="2" t="s">
        <v>10300</v>
      </c>
      <c r="C1258" s="2" t="s">
        <v>10301</v>
      </c>
      <c r="D1258" s="2" t="s">
        <v>10302</v>
      </c>
      <c r="E1258" s="2" t="s">
        <v>34</v>
      </c>
      <c r="F1258" s="2" t="s">
        <v>35</v>
      </c>
      <c r="G1258" s="2" t="s">
        <v>10303</v>
      </c>
      <c r="H1258" s="2" t="s">
        <v>10304</v>
      </c>
      <c r="I1258" s="2" t="s">
        <v>10305</v>
      </c>
      <c r="J1258" s="2" t="s">
        <v>8249</v>
      </c>
      <c r="K1258" s="2" t="s">
        <v>19</v>
      </c>
      <c r="L1258" s="2" t="str">
        <f t="shared" si="87"/>
        <v>KYB44190984000196</v>
      </c>
      <c r="M1258" s="2">
        <f t="shared" si="88"/>
        <v>14</v>
      </c>
    </row>
    <row r="1259" spans="1:13" x14ac:dyDescent="0.2">
      <c r="A1259" s="5" t="s">
        <v>10312</v>
      </c>
      <c r="B1259" s="2" t="s">
        <v>553</v>
      </c>
      <c r="C1259" s="2" t="s">
        <v>9870</v>
      </c>
      <c r="D1259" s="2" t="s">
        <v>7408</v>
      </c>
      <c r="E1259" s="2" t="s">
        <v>383</v>
      </c>
      <c r="F1259" s="2" t="s">
        <v>336</v>
      </c>
      <c r="G1259" s="2" t="s">
        <v>9948</v>
      </c>
      <c r="H1259" s="2" t="s">
        <v>10313</v>
      </c>
      <c r="I1259" s="2" t="s">
        <v>10314</v>
      </c>
      <c r="J1259" s="2" t="s">
        <v>8249</v>
      </c>
      <c r="K1259" s="2" t="s">
        <v>19</v>
      </c>
      <c r="L1259" s="2" t="str">
        <f t="shared" si="87"/>
        <v>KYB07262218000325</v>
      </c>
      <c r="M1259" s="2">
        <f t="shared" si="88"/>
        <v>14</v>
      </c>
    </row>
    <row r="1260" spans="1:13" x14ac:dyDescent="0.2">
      <c r="A1260" s="5" t="s">
        <v>10315</v>
      </c>
      <c r="B1260" s="2" t="s">
        <v>10316</v>
      </c>
      <c r="C1260" s="2" t="s">
        <v>10317</v>
      </c>
      <c r="D1260" s="2" t="s">
        <v>10318</v>
      </c>
      <c r="E1260" s="2" t="s">
        <v>61</v>
      </c>
      <c r="F1260" s="2" t="s">
        <v>62</v>
      </c>
      <c r="G1260" s="2" t="s">
        <v>8325</v>
      </c>
      <c r="H1260" s="2" t="s">
        <v>10319</v>
      </c>
      <c r="I1260" s="2" t="s">
        <v>10320</v>
      </c>
      <c r="J1260" s="2" t="s">
        <v>8249</v>
      </c>
      <c r="K1260" s="2" t="s">
        <v>19</v>
      </c>
      <c r="L1260" s="2" t="str">
        <f t="shared" si="87"/>
        <v>KYB08435337000133</v>
      </c>
      <c r="M1260" s="2">
        <f t="shared" si="88"/>
        <v>14</v>
      </c>
    </row>
    <row r="1261" spans="1:13" x14ac:dyDescent="0.2">
      <c r="A1261" s="5" t="s">
        <v>10321</v>
      </c>
      <c r="B1261" s="2" t="s">
        <v>10316</v>
      </c>
      <c r="C1261" s="2" t="s">
        <v>10317</v>
      </c>
      <c r="D1261" s="2" t="s">
        <v>10322</v>
      </c>
      <c r="E1261" s="2" t="s">
        <v>745</v>
      </c>
      <c r="F1261" s="2" t="s">
        <v>62</v>
      </c>
      <c r="G1261" s="2" t="s">
        <v>10323</v>
      </c>
      <c r="H1261" s="2" t="s">
        <v>10324</v>
      </c>
      <c r="I1261" s="2" t="s">
        <v>10320</v>
      </c>
      <c r="J1261" s="2" t="s">
        <v>8249</v>
      </c>
      <c r="K1261" s="2" t="s">
        <v>19</v>
      </c>
      <c r="L1261" s="2" t="str">
        <f t="shared" si="87"/>
        <v>KYB08435337000214</v>
      </c>
      <c r="M1261" s="2">
        <f t="shared" si="88"/>
        <v>14</v>
      </c>
    </row>
    <row r="1262" spans="1:13" x14ac:dyDescent="0.2">
      <c r="A1262" s="5" t="s">
        <v>10332</v>
      </c>
      <c r="B1262" s="2" t="s">
        <v>10333</v>
      </c>
      <c r="C1262" s="2" t="s">
        <v>10334</v>
      </c>
      <c r="D1262" s="2" t="s">
        <v>10335</v>
      </c>
      <c r="E1262" s="2" t="s">
        <v>1046</v>
      </c>
      <c r="F1262" s="2" t="s">
        <v>16</v>
      </c>
      <c r="G1262" s="2" t="s">
        <v>10336</v>
      </c>
      <c r="H1262" s="2" t="s">
        <v>10337</v>
      </c>
      <c r="I1262" s="2" t="s">
        <v>10338</v>
      </c>
      <c r="J1262" s="2" t="s">
        <v>8249</v>
      </c>
      <c r="K1262" s="2" t="s">
        <v>19</v>
      </c>
      <c r="L1262" s="2" t="str">
        <f t="shared" si="87"/>
        <v>KYB24408905000163</v>
      </c>
      <c r="M1262" s="2">
        <f t="shared" si="88"/>
        <v>14</v>
      </c>
    </row>
    <row r="1263" spans="1:13" x14ac:dyDescent="0.2">
      <c r="A1263" s="5" t="s">
        <v>5184</v>
      </c>
      <c r="B1263" s="2" t="s">
        <v>10343</v>
      </c>
      <c r="C1263" s="2" t="s">
        <v>10344</v>
      </c>
      <c r="D1263" s="2" t="s">
        <v>10345</v>
      </c>
      <c r="E1263" s="2" t="s">
        <v>390</v>
      </c>
      <c r="F1263" s="2" t="s">
        <v>391</v>
      </c>
      <c r="G1263" s="2" t="s">
        <v>10346</v>
      </c>
      <c r="H1263" s="2" t="s">
        <v>10347</v>
      </c>
      <c r="I1263" s="2" t="s">
        <v>10348</v>
      </c>
      <c r="J1263" s="2" t="s">
        <v>8249</v>
      </c>
      <c r="K1263" s="2" t="s">
        <v>19</v>
      </c>
      <c r="L1263" s="2" t="str">
        <f t="shared" si="87"/>
        <v>KYB10763650000142</v>
      </c>
      <c r="M1263" s="2">
        <f t="shared" si="88"/>
        <v>14</v>
      </c>
    </row>
    <row r="1264" spans="1:13" x14ac:dyDescent="0.2">
      <c r="A1264" s="5" t="s">
        <v>10349</v>
      </c>
      <c r="B1264" s="2" t="s">
        <v>10350</v>
      </c>
      <c r="C1264" s="2" t="s">
        <v>9309</v>
      </c>
      <c r="D1264" s="2" t="s">
        <v>10351</v>
      </c>
      <c r="E1264" s="2" t="s">
        <v>402</v>
      </c>
      <c r="F1264" s="2" t="s">
        <v>403</v>
      </c>
      <c r="G1264" s="2" t="s">
        <v>10352</v>
      </c>
      <c r="H1264" s="2" t="s">
        <v>10353</v>
      </c>
      <c r="I1264" s="2" t="s">
        <v>10354</v>
      </c>
      <c r="J1264" s="2" t="s">
        <v>8249</v>
      </c>
      <c r="K1264" s="2" t="s">
        <v>19</v>
      </c>
      <c r="L1264" s="2" t="str">
        <f t="shared" si="87"/>
        <v>KYB45882223000168</v>
      </c>
      <c r="M1264" s="2">
        <f t="shared" si="88"/>
        <v>14</v>
      </c>
    </row>
    <row r="1265" spans="1:13" x14ac:dyDescent="0.2">
      <c r="A1265" s="5" t="s">
        <v>10355</v>
      </c>
      <c r="B1265" s="2" t="s">
        <v>10356</v>
      </c>
      <c r="C1265" s="2" t="s">
        <v>10317</v>
      </c>
      <c r="D1265" s="2" t="s">
        <v>10357</v>
      </c>
      <c r="E1265" s="2" t="s">
        <v>423</v>
      </c>
      <c r="F1265" s="2" t="s">
        <v>424</v>
      </c>
      <c r="G1265" s="2" t="s">
        <v>10358</v>
      </c>
      <c r="H1265" s="2" t="s">
        <v>10359</v>
      </c>
      <c r="I1265" s="2" t="s">
        <v>10360</v>
      </c>
      <c r="J1265" s="2" t="s">
        <v>8249</v>
      </c>
      <c r="K1265" s="2" t="s">
        <v>19</v>
      </c>
      <c r="L1265" s="2" t="str">
        <f t="shared" si="87"/>
        <v>KYB02486522000170</v>
      </c>
      <c r="M1265" s="2">
        <f t="shared" si="88"/>
        <v>14</v>
      </c>
    </row>
    <row r="1266" spans="1:13" x14ac:dyDescent="0.2">
      <c r="A1266" s="5" t="s">
        <v>10361</v>
      </c>
      <c r="B1266" s="2" t="s">
        <v>10362</v>
      </c>
      <c r="C1266" s="2" t="s">
        <v>9650</v>
      </c>
      <c r="D1266" s="2" t="s">
        <v>10363</v>
      </c>
      <c r="E1266" s="2" t="s">
        <v>109</v>
      </c>
      <c r="F1266" s="2" t="s">
        <v>110</v>
      </c>
      <c r="G1266" s="2" t="s">
        <v>10364</v>
      </c>
      <c r="H1266" s="2" t="s">
        <v>9653</v>
      </c>
      <c r="I1266" s="2" t="s">
        <v>9654</v>
      </c>
      <c r="J1266" s="2" t="s">
        <v>8249</v>
      </c>
      <c r="K1266" s="2" t="s">
        <v>19</v>
      </c>
      <c r="L1266" s="2" t="str">
        <f t="shared" si="87"/>
        <v>KYB47929355000123</v>
      </c>
      <c r="M1266" s="2">
        <f t="shared" si="88"/>
        <v>14</v>
      </c>
    </row>
    <row r="1267" spans="1:13" x14ac:dyDescent="0.2">
      <c r="A1267" s="5" t="s">
        <v>10370</v>
      </c>
      <c r="B1267" s="2" t="s">
        <v>10371</v>
      </c>
      <c r="C1267" s="2" t="s">
        <v>10372</v>
      </c>
      <c r="D1267" s="2" t="s">
        <v>10373</v>
      </c>
      <c r="E1267" s="2" t="s">
        <v>102</v>
      </c>
      <c r="F1267" s="2" t="s">
        <v>103</v>
      </c>
      <c r="G1267" s="2" t="s">
        <v>10374</v>
      </c>
      <c r="H1267" s="2" t="s">
        <v>10375</v>
      </c>
      <c r="I1267" s="2" t="s">
        <v>10376</v>
      </c>
      <c r="J1267" s="2" t="s">
        <v>8249</v>
      </c>
      <c r="K1267" s="2" t="s">
        <v>19</v>
      </c>
      <c r="L1267" s="2" t="str">
        <f t="shared" si="87"/>
        <v>KYB21558405000110</v>
      </c>
      <c r="M1267" s="2">
        <f t="shared" si="88"/>
        <v>14</v>
      </c>
    </row>
    <row r="1268" spans="1:13" x14ac:dyDescent="0.2">
      <c r="A1268" s="5" t="s">
        <v>11273</v>
      </c>
      <c r="B1268" s="2" t="s">
        <v>11274</v>
      </c>
      <c r="C1268" s="2" t="s">
        <v>9271</v>
      </c>
      <c r="D1268" s="2" t="s">
        <v>11275</v>
      </c>
      <c r="E1268" s="2" t="s">
        <v>11276</v>
      </c>
      <c r="F1268" s="2" t="s">
        <v>364</v>
      </c>
      <c r="G1268" s="2" t="s">
        <v>11277</v>
      </c>
      <c r="H1268" s="2" t="s">
        <v>11278</v>
      </c>
      <c r="I1268" s="2" t="s">
        <v>11279</v>
      </c>
      <c r="J1268" s="2" t="s">
        <v>8249</v>
      </c>
      <c r="K1268" s="2" t="s">
        <v>19</v>
      </c>
      <c r="L1268" s="2" t="str">
        <f t="shared" ref="L1268:L1283" si="89">J1268&amp;A1268</f>
        <v>KYB49091503000109</v>
      </c>
      <c r="M1268" s="2">
        <f t="shared" ref="M1268:M1283" si="90">LEN(A1268)</f>
        <v>14</v>
      </c>
    </row>
    <row r="1269" spans="1:13" x14ac:dyDescent="0.2">
      <c r="A1269" s="5" t="s">
        <v>11280</v>
      </c>
      <c r="B1269" s="2" t="s">
        <v>11281</v>
      </c>
      <c r="C1269" s="2" t="s">
        <v>8904</v>
      </c>
      <c r="D1269" s="2" t="s">
        <v>11282</v>
      </c>
      <c r="E1269" s="2" t="s">
        <v>54</v>
      </c>
      <c r="F1269" s="2" t="s">
        <v>55</v>
      </c>
      <c r="G1269" s="2" t="s">
        <v>11283</v>
      </c>
      <c r="H1269" s="2" t="s">
        <v>11284</v>
      </c>
      <c r="I1269" s="2" t="s">
        <v>11285</v>
      </c>
      <c r="J1269" s="2" t="s">
        <v>8249</v>
      </c>
      <c r="K1269" s="2" t="s">
        <v>19</v>
      </c>
      <c r="L1269" s="2" t="str">
        <f t="shared" si="89"/>
        <v>KYB22813713000107</v>
      </c>
      <c r="M1269" s="2">
        <f t="shared" si="90"/>
        <v>14</v>
      </c>
    </row>
    <row r="1270" spans="1:13" x14ac:dyDescent="0.2">
      <c r="A1270" s="5" t="s">
        <v>11292</v>
      </c>
      <c r="B1270" s="2" t="s">
        <v>11293</v>
      </c>
      <c r="C1270" s="2" t="s">
        <v>11294</v>
      </c>
      <c r="D1270" s="2" t="s">
        <v>11295</v>
      </c>
      <c r="E1270" s="2" t="s">
        <v>374</v>
      </c>
      <c r="F1270" s="2" t="s">
        <v>368</v>
      </c>
      <c r="G1270" s="2" t="s">
        <v>11296</v>
      </c>
      <c r="H1270" s="2" t="s">
        <v>11297</v>
      </c>
      <c r="I1270" s="2" t="s">
        <v>11298</v>
      </c>
      <c r="J1270" s="2" t="s">
        <v>8249</v>
      </c>
      <c r="K1270" s="2" t="s">
        <v>19</v>
      </c>
      <c r="L1270" s="2" t="str">
        <f t="shared" si="89"/>
        <v>KYB04289791000172</v>
      </c>
      <c r="M1270" s="2">
        <f t="shared" si="90"/>
        <v>14</v>
      </c>
    </row>
    <row r="1271" spans="1:13" x14ac:dyDescent="0.2">
      <c r="A1271" s="5" t="s">
        <v>11299</v>
      </c>
      <c r="B1271" s="2" t="s">
        <v>11293</v>
      </c>
      <c r="C1271" s="2" t="s">
        <v>11294</v>
      </c>
      <c r="D1271" s="2" t="s">
        <v>11300</v>
      </c>
      <c r="E1271" s="2" t="s">
        <v>376</v>
      </c>
      <c r="F1271" s="2" t="s">
        <v>368</v>
      </c>
      <c r="G1271" s="2" t="s">
        <v>11301</v>
      </c>
      <c r="H1271" s="2" t="s">
        <v>11297</v>
      </c>
      <c r="I1271" s="2" t="s">
        <v>11302</v>
      </c>
      <c r="J1271" s="2" t="s">
        <v>8249</v>
      </c>
      <c r="K1271" s="2" t="s">
        <v>19</v>
      </c>
      <c r="L1271" s="2" t="str">
        <f t="shared" si="89"/>
        <v>KYB04289791000253</v>
      </c>
      <c r="M1271" s="2">
        <f t="shared" si="90"/>
        <v>14</v>
      </c>
    </row>
    <row r="1272" spans="1:13" x14ac:dyDescent="0.2">
      <c r="A1272" s="5" t="s">
        <v>11303</v>
      </c>
      <c r="B1272" s="2" t="s">
        <v>11304</v>
      </c>
      <c r="C1272" s="2" t="s">
        <v>11305</v>
      </c>
      <c r="D1272" s="2" t="s">
        <v>11306</v>
      </c>
      <c r="E1272" s="2" t="s">
        <v>122</v>
      </c>
      <c r="F1272" s="2" t="s">
        <v>16</v>
      </c>
      <c r="G1272" s="2" t="s">
        <v>11307</v>
      </c>
      <c r="H1272" s="2" t="s">
        <v>11308</v>
      </c>
      <c r="I1272" s="2" t="s">
        <v>11309</v>
      </c>
      <c r="J1272" s="2" t="s">
        <v>8249</v>
      </c>
      <c r="K1272" s="2" t="s">
        <v>19</v>
      </c>
      <c r="L1272" s="2" t="str">
        <f t="shared" si="89"/>
        <v>KYB46265974000106</v>
      </c>
      <c r="M1272" s="2">
        <f t="shared" si="90"/>
        <v>14</v>
      </c>
    </row>
    <row r="1273" spans="1:13" x14ac:dyDescent="0.2">
      <c r="A1273" s="5" t="s">
        <v>11310</v>
      </c>
      <c r="B1273" s="2" t="s">
        <v>11311</v>
      </c>
      <c r="C1273" s="2" t="s">
        <v>11312</v>
      </c>
      <c r="D1273" s="2" t="s">
        <v>11313</v>
      </c>
      <c r="E1273" s="2" t="s">
        <v>363</v>
      </c>
      <c r="F1273" s="2" t="s">
        <v>364</v>
      </c>
      <c r="G1273" s="2" t="s">
        <v>11314</v>
      </c>
      <c r="H1273" s="2" t="s">
        <v>11315</v>
      </c>
      <c r="I1273" s="2" t="s">
        <v>11316</v>
      </c>
      <c r="J1273" s="2" t="s">
        <v>8249</v>
      </c>
      <c r="K1273" s="2" t="s">
        <v>19</v>
      </c>
      <c r="L1273" s="2" t="str">
        <f t="shared" si="89"/>
        <v>KYB34969576000183</v>
      </c>
      <c r="M1273" s="2">
        <f t="shared" si="90"/>
        <v>14</v>
      </c>
    </row>
    <row r="1274" spans="1:13" x14ac:dyDescent="0.2">
      <c r="A1274" s="5" t="s">
        <v>11317</v>
      </c>
      <c r="B1274" s="2" t="s">
        <v>660</v>
      </c>
      <c r="C1274" s="2" t="s">
        <v>8244</v>
      </c>
      <c r="D1274" s="2" t="s">
        <v>8245</v>
      </c>
      <c r="E1274" s="2" t="s">
        <v>225</v>
      </c>
      <c r="F1274" s="2" t="s">
        <v>35</v>
      </c>
      <c r="G1274" s="2" t="s">
        <v>10781</v>
      </c>
      <c r="H1274" s="2" t="s">
        <v>8247</v>
      </c>
      <c r="I1274" s="2" t="s">
        <v>11318</v>
      </c>
      <c r="J1274" s="2" t="s">
        <v>8249</v>
      </c>
      <c r="K1274" s="2" t="s">
        <v>19</v>
      </c>
      <c r="L1274" s="2" t="str">
        <f t="shared" si="89"/>
        <v>KYB52493256000181</v>
      </c>
      <c r="M1274" s="2">
        <f t="shared" si="90"/>
        <v>14</v>
      </c>
    </row>
    <row r="1275" spans="1:13" x14ac:dyDescent="0.2">
      <c r="A1275" s="5" t="s">
        <v>11319</v>
      </c>
      <c r="B1275" s="2" t="s">
        <v>11320</v>
      </c>
      <c r="C1275" s="2" t="s">
        <v>8244</v>
      </c>
      <c r="D1275" s="2" t="s">
        <v>8254</v>
      </c>
      <c r="E1275" s="2" t="s">
        <v>244</v>
      </c>
      <c r="F1275" s="2" t="s">
        <v>16</v>
      </c>
      <c r="G1275" s="2" t="s">
        <v>8255</v>
      </c>
      <c r="H1275" s="2" t="s">
        <v>8256</v>
      </c>
      <c r="I1275" s="2" t="s">
        <v>11318</v>
      </c>
      <c r="J1275" s="2" t="s">
        <v>8249</v>
      </c>
      <c r="K1275" s="2" t="s">
        <v>19</v>
      </c>
      <c r="L1275" s="2" t="str">
        <f t="shared" si="89"/>
        <v>KYB52493256000262</v>
      </c>
      <c r="M1275" s="2">
        <f t="shared" si="90"/>
        <v>14</v>
      </c>
    </row>
    <row r="1276" spans="1:13" x14ac:dyDescent="0.2">
      <c r="A1276" s="5" t="s">
        <v>11321</v>
      </c>
      <c r="B1276" s="2" t="s">
        <v>11320</v>
      </c>
      <c r="C1276" s="2" t="s">
        <v>8244</v>
      </c>
      <c r="D1276" s="2" t="s">
        <v>11322</v>
      </c>
      <c r="E1276" s="2" t="s">
        <v>278</v>
      </c>
      <c r="F1276" s="2" t="s">
        <v>30</v>
      </c>
      <c r="G1276" s="2" t="s">
        <v>11323</v>
      </c>
      <c r="H1276" s="2" t="s">
        <v>8247</v>
      </c>
      <c r="I1276" s="2" t="s">
        <v>11318</v>
      </c>
      <c r="J1276" s="2" t="s">
        <v>8249</v>
      </c>
      <c r="K1276" s="2" t="s">
        <v>19</v>
      </c>
      <c r="L1276" s="2" t="str">
        <f t="shared" si="89"/>
        <v>KYB52493256000343</v>
      </c>
      <c r="M1276" s="2">
        <f t="shared" si="90"/>
        <v>14</v>
      </c>
    </row>
    <row r="1277" spans="1:13" x14ac:dyDescent="0.2">
      <c r="A1277" s="5" t="s">
        <v>11324</v>
      </c>
      <c r="B1277" s="2" t="s">
        <v>11325</v>
      </c>
      <c r="C1277" s="2" t="s">
        <v>8271</v>
      </c>
      <c r="D1277" s="2" t="s">
        <v>11326</v>
      </c>
      <c r="E1277" s="2" t="s">
        <v>423</v>
      </c>
      <c r="F1277" s="2" t="s">
        <v>424</v>
      </c>
      <c r="G1277" s="2" t="s">
        <v>11327</v>
      </c>
      <c r="H1277" s="2" t="s">
        <v>11328</v>
      </c>
      <c r="I1277" s="2" t="s">
        <v>11329</v>
      </c>
      <c r="J1277" s="2" t="s">
        <v>8249</v>
      </c>
      <c r="K1277" s="2" t="s">
        <v>19</v>
      </c>
      <c r="L1277" s="2" t="str">
        <f t="shared" si="89"/>
        <v>KYB51244983000142</v>
      </c>
      <c r="M1277" s="2">
        <f t="shared" si="90"/>
        <v>14</v>
      </c>
    </row>
    <row r="1278" spans="1:13" x14ac:dyDescent="0.2">
      <c r="A1278" s="5" t="s">
        <v>11330</v>
      </c>
      <c r="B1278" s="2" t="s">
        <v>11331</v>
      </c>
      <c r="C1278" s="2" t="s">
        <v>9769</v>
      </c>
      <c r="D1278" s="2" t="s">
        <v>11332</v>
      </c>
      <c r="E1278" s="2" t="s">
        <v>576</v>
      </c>
      <c r="F1278" s="2" t="s">
        <v>142</v>
      </c>
      <c r="G1278" s="2" t="s">
        <v>1281</v>
      </c>
      <c r="H1278" s="2" t="s">
        <v>10160</v>
      </c>
      <c r="I1278" s="2" t="s">
        <v>11333</v>
      </c>
      <c r="J1278" s="2" t="s">
        <v>8249</v>
      </c>
      <c r="K1278" s="2" t="s">
        <v>19</v>
      </c>
      <c r="L1278" s="2" t="str">
        <f t="shared" si="89"/>
        <v>KYB45955959001271</v>
      </c>
      <c r="M1278" s="2">
        <f t="shared" si="90"/>
        <v>14</v>
      </c>
    </row>
    <row r="1279" spans="1:13" x14ac:dyDescent="0.2">
      <c r="A1279" s="5" t="s">
        <v>11334</v>
      </c>
      <c r="B1279" s="2" t="s">
        <v>11335</v>
      </c>
      <c r="C1279" s="2" t="s">
        <v>11336</v>
      </c>
      <c r="D1279" s="2" t="s">
        <v>11337</v>
      </c>
      <c r="E1279" s="2" t="s">
        <v>95</v>
      </c>
      <c r="F1279" s="2" t="s">
        <v>96</v>
      </c>
      <c r="G1279" s="2" t="s">
        <v>11338</v>
      </c>
      <c r="H1279" s="2" t="s">
        <v>11339</v>
      </c>
      <c r="I1279" s="2" t="s">
        <v>11340</v>
      </c>
      <c r="J1279" s="2" t="s">
        <v>8249</v>
      </c>
      <c r="K1279" s="2" t="s">
        <v>19</v>
      </c>
      <c r="L1279" s="2" t="str">
        <f t="shared" si="89"/>
        <v>KYB51499615000145</v>
      </c>
      <c r="M1279" s="2">
        <f t="shared" si="90"/>
        <v>14</v>
      </c>
    </row>
    <row r="1280" spans="1:13" x14ac:dyDescent="0.2">
      <c r="A1280" s="5" t="s">
        <v>11341</v>
      </c>
      <c r="B1280" s="2" t="s">
        <v>11342</v>
      </c>
      <c r="C1280" s="2" t="s">
        <v>11343</v>
      </c>
      <c r="D1280" s="2" t="s">
        <v>11344</v>
      </c>
      <c r="E1280" s="2" t="s">
        <v>740</v>
      </c>
      <c r="F1280" s="2" t="s">
        <v>89</v>
      </c>
      <c r="G1280" s="2" t="s">
        <v>11345</v>
      </c>
      <c r="H1280" s="2" t="s">
        <v>11346</v>
      </c>
      <c r="I1280" s="2" t="s">
        <v>11347</v>
      </c>
      <c r="J1280" s="2" t="s">
        <v>8249</v>
      </c>
      <c r="K1280" s="2" t="s">
        <v>19</v>
      </c>
      <c r="L1280" s="2" t="str">
        <f t="shared" si="89"/>
        <v>KYB11247799000131</v>
      </c>
      <c r="M1280" s="2">
        <f t="shared" si="90"/>
        <v>14</v>
      </c>
    </row>
    <row r="1281" spans="1:13" x14ac:dyDescent="0.2">
      <c r="A1281" s="5" t="s">
        <v>11348</v>
      </c>
      <c r="B1281" s="2" t="s">
        <v>11342</v>
      </c>
      <c r="C1281" s="2" t="s">
        <v>11343</v>
      </c>
      <c r="D1281" s="2" t="s">
        <v>11349</v>
      </c>
      <c r="E1281" s="2" t="s">
        <v>61</v>
      </c>
      <c r="F1281" s="2" t="s">
        <v>62</v>
      </c>
      <c r="G1281" s="2" t="s">
        <v>9305</v>
      </c>
      <c r="H1281" s="2" t="s">
        <v>11350</v>
      </c>
      <c r="I1281" s="2" t="s">
        <v>11347</v>
      </c>
      <c r="J1281" s="2" t="s">
        <v>8249</v>
      </c>
      <c r="K1281" s="2" t="s">
        <v>19</v>
      </c>
      <c r="L1281" s="2" t="str">
        <f t="shared" si="89"/>
        <v>KYB11247799000565</v>
      </c>
      <c r="M1281" s="2">
        <f t="shared" si="90"/>
        <v>14</v>
      </c>
    </row>
    <row r="1282" spans="1:13" x14ac:dyDescent="0.2">
      <c r="A1282" s="5" t="s">
        <v>11351</v>
      </c>
      <c r="B1282" s="2" t="s">
        <v>11352</v>
      </c>
      <c r="C1282" s="2" t="s">
        <v>8271</v>
      </c>
      <c r="D1282" s="2" t="s">
        <v>8292</v>
      </c>
      <c r="E1282" s="2" t="s">
        <v>48</v>
      </c>
      <c r="F1282" s="2" t="s">
        <v>24</v>
      </c>
      <c r="G1282" s="2" t="s">
        <v>11353</v>
      </c>
      <c r="H1282" s="2" t="s">
        <v>8294</v>
      </c>
      <c r="I1282" s="2" t="s">
        <v>11354</v>
      </c>
      <c r="J1282" s="2" t="s">
        <v>8249</v>
      </c>
      <c r="K1282" s="2" t="s">
        <v>19</v>
      </c>
      <c r="L1282" s="2" t="str">
        <f t="shared" si="89"/>
        <v>KYB51328675000103</v>
      </c>
      <c r="M1282" s="2">
        <f t="shared" si="90"/>
        <v>14</v>
      </c>
    </row>
    <row r="1283" spans="1:13" x14ac:dyDescent="0.2">
      <c r="A1283" s="5" t="s">
        <v>11355</v>
      </c>
      <c r="B1283" s="2" t="s">
        <v>11352</v>
      </c>
      <c r="C1283" s="2" t="s">
        <v>8271</v>
      </c>
      <c r="D1283" s="2" t="s">
        <v>8302</v>
      </c>
      <c r="E1283" s="2" t="s">
        <v>433</v>
      </c>
      <c r="F1283" s="2" t="s">
        <v>24</v>
      </c>
      <c r="G1283" s="2" t="s">
        <v>8303</v>
      </c>
      <c r="H1283" s="2" t="s">
        <v>8304</v>
      </c>
      <c r="I1283" s="2" t="s">
        <v>11354</v>
      </c>
      <c r="J1283" s="2" t="s">
        <v>8249</v>
      </c>
      <c r="K1283" s="2" t="s">
        <v>19</v>
      </c>
      <c r="L1283" s="2" t="str">
        <f t="shared" si="89"/>
        <v>KYB51328675000286</v>
      </c>
      <c r="M1283" s="2">
        <f t="shared" si="90"/>
        <v>14</v>
      </c>
    </row>
    <row r="1284" spans="1:13" x14ac:dyDescent="0.2">
      <c r="A1284" s="5" t="s">
        <v>11362</v>
      </c>
      <c r="B1284" s="2" t="s">
        <v>11363</v>
      </c>
      <c r="C1284" s="2" t="s">
        <v>11358</v>
      </c>
      <c r="D1284" s="2" t="s">
        <v>11364</v>
      </c>
      <c r="E1284" s="2" t="s">
        <v>433</v>
      </c>
      <c r="F1284" s="2" t="s">
        <v>24</v>
      </c>
      <c r="G1284" s="2">
        <v>13092119</v>
      </c>
      <c r="H1284" s="2" t="s">
        <v>11365</v>
      </c>
      <c r="I1284" s="2" t="s">
        <v>11366</v>
      </c>
      <c r="J1284" s="2" t="s">
        <v>8249</v>
      </c>
      <c r="K1284" s="2" t="s">
        <v>19</v>
      </c>
      <c r="L1284" s="2" t="str">
        <f t="shared" ref="L1284:L1302" si="91">J1284&amp;A1284</f>
        <v>KYB45987005016949</v>
      </c>
      <c r="M1284" s="2">
        <f t="shared" ref="M1284:M1302" si="92">LEN(A1284)</f>
        <v>14</v>
      </c>
    </row>
    <row r="1285" spans="1:13" x14ac:dyDescent="0.2">
      <c r="A1285" s="5" t="s">
        <v>11367</v>
      </c>
      <c r="B1285" s="2" t="s">
        <v>11363</v>
      </c>
      <c r="C1285" s="2" t="s">
        <v>11358</v>
      </c>
      <c r="D1285" s="2" t="s">
        <v>11368</v>
      </c>
      <c r="E1285" s="2" t="s">
        <v>122</v>
      </c>
      <c r="F1285" s="2" t="s">
        <v>16</v>
      </c>
      <c r="G1285" s="2">
        <v>81650150</v>
      </c>
      <c r="H1285" s="2" t="s">
        <v>11369</v>
      </c>
      <c r="I1285" s="2" t="s">
        <v>11366</v>
      </c>
      <c r="J1285" s="2" t="s">
        <v>8249</v>
      </c>
      <c r="K1285" s="2" t="s">
        <v>19</v>
      </c>
      <c r="L1285" s="2" t="str">
        <f t="shared" si="91"/>
        <v>KYB45987005021861</v>
      </c>
      <c r="M1285" s="2">
        <f t="shared" si="92"/>
        <v>14</v>
      </c>
    </row>
    <row r="1286" spans="1:13" x14ac:dyDescent="0.2">
      <c r="A1286" s="5" t="s">
        <v>11370</v>
      </c>
      <c r="B1286" s="2" t="s">
        <v>11363</v>
      </c>
      <c r="C1286" s="2" t="s">
        <v>11358</v>
      </c>
      <c r="D1286" s="2" t="s">
        <v>11371</v>
      </c>
      <c r="E1286" s="2" t="s">
        <v>48</v>
      </c>
      <c r="F1286" s="2" t="s">
        <v>24</v>
      </c>
      <c r="G1286" s="2">
        <v>2546000</v>
      </c>
      <c r="H1286" s="2" t="s">
        <v>11372</v>
      </c>
      <c r="I1286" s="2" t="s">
        <v>11366</v>
      </c>
      <c r="J1286" s="2" t="s">
        <v>8249</v>
      </c>
      <c r="K1286" s="2" t="s">
        <v>19</v>
      </c>
      <c r="L1286" s="2" t="str">
        <f t="shared" si="91"/>
        <v>KYB45987005023996</v>
      </c>
      <c r="M1286" s="2">
        <f t="shared" si="92"/>
        <v>14</v>
      </c>
    </row>
    <row r="1287" spans="1:13" x14ac:dyDescent="0.2">
      <c r="A1287" s="5" t="s">
        <v>11373</v>
      </c>
      <c r="B1287" s="2" t="s">
        <v>11363</v>
      </c>
      <c r="C1287" s="2" t="s">
        <v>11358</v>
      </c>
      <c r="D1287" s="2" t="s">
        <v>11374</v>
      </c>
      <c r="E1287" s="2" t="s">
        <v>335</v>
      </c>
      <c r="F1287" s="2" t="s">
        <v>336</v>
      </c>
      <c r="G1287" s="2">
        <v>29161695</v>
      </c>
      <c r="H1287" s="2" t="s">
        <v>11375</v>
      </c>
      <c r="I1287" s="2" t="s">
        <v>11366</v>
      </c>
      <c r="J1287" s="2" t="s">
        <v>8249</v>
      </c>
      <c r="K1287" s="2" t="s">
        <v>19</v>
      </c>
      <c r="L1287" s="2" t="str">
        <f t="shared" si="91"/>
        <v>KYB45987005026588</v>
      </c>
      <c r="M1287" s="2">
        <f t="shared" si="92"/>
        <v>14</v>
      </c>
    </row>
    <row r="1288" spans="1:13" x14ac:dyDescent="0.2">
      <c r="A1288" s="5" t="s">
        <v>11376</v>
      </c>
      <c r="B1288" s="2" t="s">
        <v>11363</v>
      </c>
      <c r="C1288" s="2" t="s">
        <v>11358</v>
      </c>
      <c r="D1288" s="2" t="s">
        <v>11377</v>
      </c>
      <c r="E1288" s="2" t="s">
        <v>141</v>
      </c>
      <c r="F1288" s="2" t="s">
        <v>142</v>
      </c>
      <c r="G1288" s="2">
        <v>67015220</v>
      </c>
      <c r="H1288" s="2" t="s">
        <v>11378</v>
      </c>
      <c r="I1288" s="2" t="s">
        <v>11366</v>
      </c>
      <c r="J1288" s="2" t="s">
        <v>8249</v>
      </c>
      <c r="K1288" s="2" t="s">
        <v>19</v>
      </c>
      <c r="L1288" s="2" t="str">
        <f t="shared" si="91"/>
        <v>KYB45987005025182</v>
      </c>
      <c r="M1288" s="2">
        <f t="shared" si="92"/>
        <v>14</v>
      </c>
    </row>
    <row r="1289" spans="1:13" x14ac:dyDescent="0.2">
      <c r="A1289" s="5" t="s">
        <v>11379</v>
      </c>
      <c r="B1289" s="2" t="s">
        <v>11363</v>
      </c>
      <c r="C1289" s="2" t="s">
        <v>11358</v>
      </c>
      <c r="D1289" s="2" t="s">
        <v>11380</v>
      </c>
      <c r="E1289" s="2" t="s">
        <v>446</v>
      </c>
      <c r="F1289" s="2" t="s">
        <v>69</v>
      </c>
      <c r="G1289" s="2">
        <v>32372070</v>
      </c>
      <c r="H1289" s="2" t="s">
        <v>11381</v>
      </c>
      <c r="I1289" s="2" t="s">
        <v>11366</v>
      </c>
      <c r="J1289" s="2" t="s">
        <v>8249</v>
      </c>
      <c r="K1289" s="2" t="s">
        <v>19</v>
      </c>
      <c r="L1289" s="2" t="str">
        <f t="shared" si="91"/>
        <v>KYB45987005017678</v>
      </c>
      <c r="M1289" s="2">
        <f t="shared" si="92"/>
        <v>14</v>
      </c>
    </row>
    <row r="1290" spans="1:13" x14ac:dyDescent="0.2">
      <c r="A1290" s="5" t="s">
        <v>11382</v>
      </c>
      <c r="B1290" s="2" t="s">
        <v>11363</v>
      </c>
      <c r="C1290" s="2" t="s">
        <v>11358</v>
      </c>
      <c r="D1290" s="2" t="s">
        <v>11383</v>
      </c>
      <c r="E1290" s="2" t="s">
        <v>517</v>
      </c>
      <c r="F1290" s="2" t="s">
        <v>16</v>
      </c>
      <c r="G1290" s="2">
        <v>85803722</v>
      </c>
      <c r="H1290" s="2" t="s">
        <v>11384</v>
      </c>
      <c r="I1290" s="2" t="s">
        <v>11366</v>
      </c>
      <c r="J1290" s="2" t="s">
        <v>8249</v>
      </c>
      <c r="K1290" s="2" t="s">
        <v>19</v>
      </c>
      <c r="L1290" s="2" t="str">
        <f t="shared" si="91"/>
        <v>KYB45987005032049</v>
      </c>
      <c r="M1290" s="2">
        <f t="shared" si="92"/>
        <v>14</v>
      </c>
    </row>
    <row r="1291" spans="1:13" x14ac:dyDescent="0.2">
      <c r="A1291" s="5" t="s">
        <v>11385</v>
      </c>
      <c r="B1291" s="2" t="s">
        <v>11363</v>
      </c>
      <c r="C1291" s="2" t="s">
        <v>11358</v>
      </c>
      <c r="D1291" s="2" t="s">
        <v>11386</v>
      </c>
      <c r="E1291" s="2" t="s">
        <v>423</v>
      </c>
      <c r="F1291" s="2" t="s">
        <v>424</v>
      </c>
      <c r="G1291" s="2">
        <v>72135080</v>
      </c>
      <c r="H1291" s="2" t="s">
        <v>11387</v>
      </c>
      <c r="I1291" s="2" t="s">
        <v>11366</v>
      </c>
      <c r="J1291" s="2" t="s">
        <v>8249</v>
      </c>
      <c r="K1291" s="2" t="s">
        <v>19</v>
      </c>
      <c r="L1291" s="2" t="str">
        <f t="shared" si="91"/>
        <v>KYB45987005018569</v>
      </c>
      <c r="M1291" s="2">
        <f t="shared" si="92"/>
        <v>14</v>
      </c>
    </row>
    <row r="1292" spans="1:13" x14ac:dyDescent="0.2">
      <c r="A1292" s="5" t="s">
        <v>11388</v>
      </c>
      <c r="B1292" s="2" t="s">
        <v>11363</v>
      </c>
      <c r="C1292" s="2" t="s">
        <v>11358</v>
      </c>
      <c r="D1292" s="2" t="s">
        <v>11389</v>
      </c>
      <c r="E1292" s="2" t="s">
        <v>81</v>
      </c>
      <c r="F1292" s="2" t="s">
        <v>82</v>
      </c>
      <c r="G1292" s="2">
        <v>60864240</v>
      </c>
      <c r="H1292" s="2" t="s">
        <v>11390</v>
      </c>
      <c r="I1292" s="2" t="s">
        <v>11366</v>
      </c>
      <c r="J1292" s="2" t="s">
        <v>8249</v>
      </c>
      <c r="K1292" s="2" t="s">
        <v>19</v>
      </c>
      <c r="L1292" s="2" t="str">
        <f t="shared" si="91"/>
        <v>KYB45987005017163</v>
      </c>
      <c r="M1292" s="2">
        <f t="shared" si="92"/>
        <v>14</v>
      </c>
    </row>
    <row r="1293" spans="1:13" x14ac:dyDescent="0.2">
      <c r="A1293" s="5" t="s">
        <v>11391</v>
      </c>
      <c r="B1293" s="2" t="s">
        <v>11363</v>
      </c>
      <c r="C1293" s="2" t="s">
        <v>11358</v>
      </c>
      <c r="D1293" s="2" t="s">
        <v>11392</v>
      </c>
      <c r="E1293" s="2" t="s">
        <v>61</v>
      </c>
      <c r="F1293" s="2" t="s">
        <v>62</v>
      </c>
      <c r="G1293" s="2">
        <v>74430030</v>
      </c>
      <c r="H1293" s="2" t="s">
        <v>11393</v>
      </c>
      <c r="I1293" s="2" t="s">
        <v>11366</v>
      </c>
      <c r="J1293" s="2" t="s">
        <v>8249</v>
      </c>
      <c r="K1293" s="2" t="s">
        <v>19</v>
      </c>
      <c r="L1293" s="2" t="str">
        <f t="shared" si="91"/>
        <v>KYB45987005017082</v>
      </c>
      <c r="M1293" s="2">
        <f t="shared" si="92"/>
        <v>14</v>
      </c>
    </row>
    <row r="1294" spans="1:13" x14ac:dyDescent="0.2">
      <c r="A1294" s="5" t="s">
        <v>11394</v>
      </c>
      <c r="B1294" s="2" t="s">
        <v>11363</v>
      </c>
      <c r="C1294" s="2" t="s">
        <v>11358</v>
      </c>
      <c r="D1294" s="2" t="s">
        <v>11395</v>
      </c>
      <c r="E1294" s="2" t="s">
        <v>116</v>
      </c>
      <c r="F1294" s="2" t="s">
        <v>16</v>
      </c>
      <c r="G1294" s="2">
        <v>86067050</v>
      </c>
      <c r="H1294" s="2" t="s">
        <v>11396</v>
      </c>
      <c r="I1294" s="2" t="s">
        <v>11366</v>
      </c>
      <c r="J1294" s="2" t="s">
        <v>8249</v>
      </c>
      <c r="K1294" s="2" t="s">
        <v>19</v>
      </c>
      <c r="L1294" s="2" t="str">
        <f t="shared" si="91"/>
        <v>KYB45987005031905</v>
      </c>
      <c r="M1294" s="2">
        <f t="shared" si="92"/>
        <v>14</v>
      </c>
    </row>
    <row r="1295" spans="1:13" x14ac:dyDescent="0.2">
      <c r="A1295" s="5" t="s">
        <v>11397</v>
      </c>
      <c r="B1295" s="2" t="s">
        <v>11363</v>
      </c>
      <c r="C1295" s="2" t="s">
        <v>11358</v>
      </c>
      <c r="D1295" s="2" t="s">
        <v>11398</v>
      </c>
      <c r="E1295" s="2" t="s">
        <v>102</v>
      </c>
      <c r="F1295" s="2" t="s">
        <v>103</v>
      </c>
      <c r="G1295" s="2">
        <v>79022000</v>
      </c>
      <c r="H1295" s="2" t="s">
        <v>11399</v>
      </c>
      <c r="I1295" s="2" t="s">
        <v>11366</v>
      </c>
      <c r="J1295" s="2" t="s">
        <v>8249</v>
      </c>
      <c r="K1295" s="2" t="s">
        <v>19</v>
      </c>
      <c r="L1295" s="2" t="str">
        <f t="shared" si="91"/>
        <v>KYB45987005022086</v>
      </c>
      <c r="M1295" s="2">
        <f t="shared" si="92"/>
        <v>14</v>
      </c>
    </row>
    <row r="1296" spans="1:13" x14ac:dyDescent="0.2">
      <c r="A1296" s="5" t="s">
        <v>11400</v>
      </c>
      <c r="B1296" s="2" t="s">
        <v>11363</v>
      </c>
      <c r="C1296" s="2" t="s">
        <v>11358</v>
      </c>
      <c r="D1296" s="2" t="s">
        <v>11401</v>
      </c>
      <c r="E1296" s="2" t="s">
        <v>513</v>
      </c>
      <c r="F1296" s="2" t="s">
        <v>69</v>
      </c>
      <c r="G1296" s="2">
        <v>37556338</v>
      </c>
      <c r="H1296" s="2" t="s">
        <v>11402</v>
      </c>
      <c r="I1296" s="2" t="s">
        <v>11366</v>
      </c>
      <c r="J1296" s="2" t="s">
        <v>8249</v>
      </c>
      <c r="K1296" s="2" t="s">
        <v>19</v>
      </c>
      <c r="L1296" s="2" t="str">
        <f t="shared" si="91"/>
        <v>KYB45987005028360</v>
      </c>
      <c r="M1296" s="2">
        <f t="shared" si="92"/>
        <v>14</v>
      </c>
    </row>
    <row r="1297" spans="1:13" x14ac:dyDescent="0.2">
      <c r="A1297" s="5" t="s">
        <v>11403</v>
      </c>
      <c r="B1297" s="2" t="s">
        <v>11363</v>
      </c>
      <c r="C1297" s="2" t="s">
        <v>11358</v>
      </c>
      <c r="D1297" s="2" t="s">
        <v>11404</v>
      </c>
      <c r="E1297" s="2" t="s">
        <v>42</v>
      </c>
      <c r="F1297" s="2" t="s">
        <v>30</v>
      </c>
      <c r="G1297" s="2">
        <v>90200290</v>
      </c>
      <c r="H1297" s="2" t="s">
        <v>11405</v>
      </c>
      <c r="I1297" s="2" t="s">
        <v>11366</v>
      </c>
      <c r="J1297" s="2" t="s">
        <v>8249</v>
      </c>
      <c r="K1297" s="2" t="s">
        <v>19</v>
      </c>
      <c r="L1297" s="2" t="str">
        <f t="shared" si="91"/>
        <v>KYB45987005018216</v>
      </c>
      <c r="M1297" s="2">
        <f t="shared" si="92"/>
        <v>14</v>
      </c>
    </row>
    <row r="1298" spans="1:13" x14ac:dyDescent="0.2">
      <c r="A1298" s="5" t="s">
        <v>11406</v>
      </c>
      <c r="B1298" s="2" t="s">
        <v>11363</v>
      </c>
      <c r="C1298" s="2" t="s">
        <v>11358</v>
      </c>
      <c r="D1298" s="2" t="s">
        <v>11407</v>
      </c>
      <c r="E1298" s="2" t="s">
        <v>23</v>
      </c>
      <c r="F1298" s="2" t="s">
        <v>24</v>
      </c>
      <c r="G1298" s="2">
        <v>19053220</v>
      </c>
      <c r="H1298" s="2" t="s">
        <v>11408</v>
      </c>
      <c r="I1298" s="2" t="s">
        <v>11366</v>
      </c>
      <c r="J1298" s="2" t="s">
        <v>8249</v>
      </c>
      <c r="K1298" s="2" t="s">
        <v>19</v>
      </c>
      <c r="L1298" s="2" t="str">
        <f t="shared" si="91"/>
        <v>KYB45987005023724</v>
      </c>
      <c r="M1298" s="2">
        <f t="shared" si="92"/>
        <v>14</v>
      </c>
    </row>
    <row r="1299" spans="1:13" x14ac:dyDescent="0.2">
      <c r="A1299" s="5" t="s">
        <v>11409</v>
      </c>
      <c r="B1299" s="2" t="s">
        <v>11363</v>
      </c>
      <c r="C1299" s="2" t="s">
        <v>11358</v>
      </c>
      <c r="D1299" s="2" t="s">
        <v>11410</v>
      </c>
      <c r="E1299" s="2" t="s">
        <v>95</v>
      </c>
      <c r="F1299" s="2" t="s">
        <v>96</v>
      </c>
      <c r="G1299" s="2">
        <v>50770690</v>
      </c>
      <c r="H1299" s="2" t="s">
        <v>11411</v>
      </c>
      <c r="I1299" s="2" t="s">
        <v>11366</v>
      </c>
      <c r="J1299" s="2" t="s">
        <v>8249</v>
      </c>
      <c r="K1299" s="2" t="s">
        <v>19</v>
      </c>
      <c r="L1299" s="2" t="str">
        <f t="shared" si="91"/>
        <v>KYB45987005020385</v>
      </c>
      <c r="M1299" s="2">
        <f t="shared" si="92"/>
        <v>14</v>
      </c>
    </row>
    <row r="1300" spans="1:13" x14ac:dyDescent="0.2">
      <c r="A1300" s="5" t="s">
        <v>11412</v>
      </c>
      <c r="B1300" s="2" t="s">
        <v>11363</v>
      </c>
      <c r="C1300" s="2" t="s">
        <v>11358</v>
      </c>
      <c r="D1300" s="2" t="s">
        <v>11413</v>
      </c>
      <c r="E1300" s="2" t="s">
        <v>417</v>
      </c>
      <c r="F1300" s="2" t="s">
        <v>24</v>
      </c>
      <c r="G1300" s="2">
        <v>14095240</v>
      </c>
      <c r="H1300" s="2" t="s">
        <v>11414</v>
      </c>
      <c r="I1300" s="2" t="s">
        <v>11366</v>
      </c>
      <c r="J1300" s="2" t="s">
        <v>8249</v>
      </c>
      <c r="K1300" s="2" t="s">
        <v>19</v>
      </c>
      <c r="L1300" s="2" t="str">
        <f t="shared" si="91"/>
        <v>KYB45987005022671</v>
      </c>
      <c r="M1300" s="2">
        <f t="shared" si="92"/>
        <v>14</v>
      </c>
    </row>
    <row r="1301" spans="1:13" x14ac:dyDescent="0.2">
      <c r="A1301" s="5" t="s">
        <v>11415</v>
      </c>
      <c r="B1301" s="2" t="s">
        <v>11363</v>
      </c>
      <c r="C1301" s="2" t="s">
        <v>11358</v>
      </c>
      <c r="D1301" s="2" t="s">
        <v>11416</v>
      </c>
      <c r="E1301" s="2" t="s">
        <v>109</v>
      </c>
      <c r="F1301" s="2" t="s">
        <v>110</v>
      </c>
      <c r="G1301" s="2">
        <v>21032150</v>
      </c>
      <c r="H1301" s="2" t="s">
        <v>11417</v>
      </c>
      <c r="I1301" s="2" t="s">
        <v>11366</v>
      </c>
      <c r="J1301" s="2" t="s">
        <v>8249</v>
      </c>
      <c r="K1301" s="2" t="s">
        <v>19</v>
      </c>
      <c r="L1301" s="2" t="str">
        <f t="shared" si="91"/>
        <v>KYB45987005019379</v>
      </c>
      <c r="M1301" s="2">
        <f t="shared" si="92"/>
        <v>14</v>
      </c>
    </row>
    <row r="1302" spans="1:13" x14ac:dyDescent="0.2">
      <c r="A1302" s="5" t="s">
        <v>11418</v>
      </c>
      <c r="B1302" s="2" t="s">
        <v>11363</v>
      </c>
      <c r="C1302" s="2" t="s">
        <v>11358</v>
      </c>
      <c r="D1302" s="2" t="s">
        <v>11419</v>
      </c>
      <c r="E1302" s="2" t="s">
        <v>88</v>
      </c>
      <c r="F1302" s="2" t="s">
        <v>89</v>
      </c>
      <c r="G1302" s="2">
        <v>41233010</v>
      </c>
      <c r="H1302" s="2" t="s">
        <v>11420</v>
      </c>
      <c r="I1302" s="2" t="s">
        <v>11366</v>
      </c>
      <c r="J1302" s="2" t="s">
        <v>8249</v>
      </c>
      <c r="K1302" s="2" t="s">
        <v>19</v>
      </c>
      <c r="L1302" s="2" t="str">
        <f t="shared" si="91"/>
        <v>KYB45987005020202</v>
      </c>
      <c r="M1302" s="2">
        <f t="shared" si="92"/>
        <v>14</v>
      </c>
    </row>
    <row r="1303" spans="1:13" x14ac:dyDescent="0.2">
      <c r="A1303" s="5" t="s">
        <v>11438</v>
      </c>
      <c r="B1303" s="2" t="s">
        <v>11439</v>
      </c>
      <c r="C1303" s="2" t="s">
        <v>11440</v>
      </c>
      <c r="D1303" s="2" t="s">
        <v>11441</v>
      </c>
      <c r="E1303" s="2" t="s">
        <v>374</v>
      </c>
      <c r="F1303" s="2" t="s">
        <v>368</v>
      </c>
      <c r="G1303" s="2" t="s">
        <v>11442</v>
      </c>
      <c r="H1303" s="2" t="s">
        <v>11443</v>
      </c>
      <c r="I1303" s="2" t="s">
        <v>11444</v>
      </c>
      <c r="J1303" s="2" t="s">
        <v>8249</v>
      </c>
      <c r="K1303" s="2" t="s">
        <v>19</v>
      </c>
      <c r="L1303" s="2" t="str">
        <f t="shared" ref="L1303:L1306" si="93">J1303&amp;A1303</f>
        <v>KYB48111836000190</v>
      </c>
      <c r="M1303" s="2">
        <f t="shared" ref="M1303:M1306" si="94">LEN(A1303)</f>
        <v>14</v>
      </c>
    </row>
    <row r="1304" spans="1:13" x14ac:dyDescent="0.2">
      <c r="A1304" s="5" t="s">
        <v>11454</v>
      </c>
      <c r="B1304" s="2" t="s">
        <v>11445</v>
      </c>
      <c r="C1304" s="2" t="s">
        <v>11446</v>
      </c>
      <c r="D1304" s="2" t="s">
        <v>11447</v>
      </c>
      <c r="E1304" s="2" t="s">
        <v>335</v>
      </c>
      <c r="F1304" s="2" t="s">
        <v>336</v>
      </c>
      <c r="G1304" s="2" t="s">
        <v>3950</v>
      </c>
      <c r="H1304" s="2" t="s">
        <v>11448</v>
      </c>
      <c r="I1304" s="2" t="s">
        <v>11449</v>
      </c>
      <c r="J1304" s="2" t="s">
        <v>8249</v>
      </c>
      <c r="K1304" s="2" t="s">
        <v>19</v>
      </c>
      <c r="L1304" s="2" t="str">
        <f t="shared" si="93"/>
        <v>KYB39601246000316</v>
      </c>
      <c r="M1304" s="2">
        <f t="shared" si="94"/>
        <v>14</v>
      </c>
    </row>
    <row r="1305" spans="1:13" x14ac:dyDescent="0.2">
      <c r="A1305" s="5" t="s">
        <v>11455</v>
      </c>
      <c r="B1305" s="2" t="s">
        <v>11445</v>
      </c>
      <c r="C1305" s="2" t="s">
        <v>11446</v>
      </c>
      <c r="D1305" s="2" t="s">
        <v>11450</v>
      </c>
      <c r="E1305" s="2" t="s">
        <v>109</v>
      </c>
      <c r="F1305" s="2" t="s">
        <v>110</v>
      </c>
      <c r="G1305" s="2" t="s">
        <v>11451</v>
      </c>
      <c r="H1305" s="2" t="s">
        <v>11448</v>
      </c>
      <c r="I1305" s="2" t="s">
        <v>11449</v>
      </c>
      <c r="J1305" s="2" t="s">
        <v>8249</v>
      </c>
      <c r="K1305" s="2" t="s">
        <v>19</v>
      </c>
      <c r="L1305" s="2" t="str">
        <f t="shared" si="93"/>
        <v>KYB39601246000154</v>
      </c>
      <c r="M1305" s="2">
        <f t="shared" si="94"/>
        <v>14</v>
      </c>
    </row>
    <row r="1306" spans="1:13" x14ac:dyDescent="0.2">
      <c r="A1306" s="5" t="s">
        <v>11456</v>
      </c>
      <c r="B1306" s="2" t="s">
        <v>11445</v>
      </c>
      <c r="C1306" s="2" t="s">
        <v>11446</v>
      </c>
      <c r="D1306" s="2" t="s">
        <v>11452</v>
      </c>
      <c r="E1306" s="2" t="s">
        <v>549</v>
      </c>
      <c r="F1306" s="2" t="s">
        <v>24</v>
      </c>
      <c r="G1306" s="2" t="s">
        <v>11453</v>
      </c>
      <c r="H1306" s="2" t="s">
        <v>11448</v>
      </c>
      <c r="I1306" s="2" t="s">
        <v>11449</v>
      </c>
      <c r="J1306" s="2" t="s">
        <v>8249</v>
      </c>
      <c r="K1306" s="2" t="s">
        <v>19</v>
      </c>
      <c r="L1306" s="2" t="str">
        <f t="shared" si="93"/>
        <v>KYB39601246000235</v>
      </c>
      <c r="M1306" s="2">
        <f t="shared" si="94"/>
        <v>14</v>
      </c>
    </row>
    <row r="1307" spans="1:13" x14ac:dyDescent="0.2">
      <c r="A1307" s="2" t="s">
        <v>11458</v>
      </c>
      <c r="B1307" s="2" t="s">
        <v>11459</v>
      </c>
      <c r="C1307" s="2" t="s">
        <v>11460</v>
      </c>
      <c r="D1307" s="2" t="s">
        <v>11461</v>
      </c>
      <c r="E1307" s="2" t="s">
        <v>11462</v>
      </c>
      <c r="F1307" s="2" t="s">
        <v>368</v>
      </c>
      <c r="G1307" s="2">
        <v>58105057</v>
      </c>
      <c r="H1307" s="2" t="s">
        <v>11463</v>
      </c>
      <c r="I1307" s="2" t="s">
        <v>11457</v>
      </c>
      <c r="J1307" s="2" t="s">
        <v>1160</v>
      </c>
      <c r="K1307" s="2" t="s">
        <v>19</v>
      </c>
      <c r="L1307" s="2" t="str">
        <f t="shared" ref="L1307" si="95">J1307&amp;A1307</f>
        <v>MASTRA57491634000101</v>
      </c>
      <c r="M1307" s="2">
        <f t="shared" ref="M1307" si="96">LEN(A1307)</f>
        <v>14</v>
      </c>
    </row>
    <row r="1308" spans="1:13" x14ac:dyDescent="0.2">
      <c r="A1308" s="2" t="s">
        <v>11464</v>
      </c>
      <c r="B1308" s="2" t="s">
        <v>9029</v>
      </c>
      <c r="C1308" s="2" t="s">
        <v>9030</v>
      </c>
      <c r="D1308" s="2" t="s">
        <v>11465</v>
      </c>
      <c r="E1308" s="2" t="s">
        <v>2966</v>
      </c>
      <c r="F1308" s="2" t="s">
        <v>24</v>
      </c>
      <c r="G1308" s="2" t="s">
        <v>11466</v>
      </c>
      <c r="H1308" s="2" t="s">
        <v>11467</v>
      </c>
      <c r="I1308" s="2" t="s">
        <v>9160</v>
      </c>
      <c r="J1308" s="2" t="s">
        <v>8249</v>
      </c>
      <c r="K1308" s="2" t="s">
        <v>19</v>
      </c>
      <c r="L1308" s="2" t="str">
        <f t="shared" ref="L1308:L1329" si="97">J1308&amp;A1308</f>
        <v>KYB58248352003409</v>
      </c>
      <c r="M1308" s="2">
        <f t="shared" ref="M1308:M1329" si="98">LEN(A1308)</f>
        <v>14</v>
      </c>
    </row>
    <row r="1309" spans="1:13" x14ac:dyDescent="0.2">
      <c r="A1309" s="2" t="s">
        <v>11468</v>
      </c>
      <c r="B1309" s="2" t="s">
        <v>9869</v>
      </c>
      <c r="C1309" s="2" t="s">
        <v>9870</v>
      </c>
      <c r="D1309" s="2" t="s">
        <v>11469</v>
      </c>
      <c r="E1309" s="2" t="s">
        <v>517</v>
      </c>
      <c r="F1309" s="2" t="s">
        <v>16</v>
      </c>
      <c r="G1309" s="2" t="s">
        <v>11470</v>
      </c>
      <c r="H1309" s="2" t="s">
        <v>6379</v>
      </c>
      <c r="I1309" s="2" t="s">
        <v>9874</v>
      </c>
      <c r="J1309" s="2" t="s">
        <v>8249</v>
      </c>
      <c r="K1309" s="2" t="s">
        <v>19</v>
      </c>
      <c r="L1309" s="2" t="str">
        <f t="shared" si="97"/>
        <v>KYB42580092008401</v>
      </c>
      <c r="M1309" s="2">
        <f t="shared" si="98"/>
        <v>14</v>
      </c>
    </row>
    <row r="1310" spans="1:13" x14ac:dyDescent="0.2">
      <c r="A1310" s="2" t="s">
        <v>11471</v>
      </c>
      <c r="B1310" s="2" t="s">
        <v>9841</v>
      </c>
      <c r="C1310" s="2" t="s">
        <v>9842</v>
      </c>
      <c r="D1310" s="2" t="s">
        <v>11472</v>
      </c>
      <c r="E1310" s="2" t="s">
        <v>42</v>
      </c>
      <c r="F1310" s="2" t="s">
        <v>30</v>
      </c>
      <c r="G1310" s="2" t="s">
        <v>11473</v>
      </c>
      <c r="H1310" s="2" t="s">
        <v>9855</v>
      </c>
      <c r="I1310" s="2" t="s">
        <v>11474</v>
      </c>
      <c r="J1310" s="2" t="s">
        <v>8249</v>
      </c>
      <c r="K1310" s="2" t="s">
        <v>19</v>
      </c>
      <c r="L1310" s="2" t="str">
        <f t="shared" si="97"/>
        <v>KYB89425615000688</v>
      </c>
      <c r="M1310" s="2">
        <f t="shared" si="98"/>
        <v>14</v>
      </c>
    </row>
    <row r="1311" spans="1:13" x14ac:dyDescent="0.2">
      <c r="A1311" s="2" t="s">
        <v>11475</v>
      </c>
      <c r="B1311" s="2" t="s">
        <v>338</v>
      </c>
      <c r="C1311" s="2" t="s">
        <v>8093</v>
      </c>
      <c r="D1311" s="2" t="s">
        <v>11476</v>
      </c>
      <c r="E1311" s="2" t="s">
        <v>230</v>
      </c>
      <c r="F1311" s="2" t="s">
        <v>35</v>
      </c>
      <c r="G1311" s="2" t="s">
        <v>11477</v>
      </c>
      <c r="H1311" s="2" t="s">
        <v>11478</v>
      </c>
      <c r="I1311" s="2" t="s">
        <v>8414</v>
      </c>
      <c r="J1311" s="2" t="s">
        <v>8249</v>
      </c>
      <c r="K1311" s="2" t="s">
        <v>19</v>
      </c>
      <c r="L1311" s="2" t="str">
        <f t="shared" si="97"/>
        <v>KYB91612119001576</v>
      </c>
      <c r="M1311" s="2">
        <f t="shared" si="98"/>
        <v>14</v>
      </c>
    </row>
    <row r="1312" spans="1:13" x14ac:dyDescent="0.2">
      <c r="A1312" s="2" t="s">
        <v>11479</v>
      </c>
      <c r="B1312" s="2" t="s">
        <v>11480</v>
      </c>
      <c r="C1312" s="2" t="s">
        <v>11481</v>
      </c>
      <c r="D1312" s="2" t="s">
        <v>11482</v>
      </c>
      <c r="E1312" s="2" t="s">
        <v>81</v>
      </c>
      <c r="F1312" s="2" t="s">
        <v>82</v>
      </c>
      <c r="G1312" s="2" t="s">
        <v>11483</v>
      </c>
      <c r="H1312" s="2" t="s">
        <v>11484</v>
      </c>
      <c r="I1312" s="2" t="s">
        <v>11485</v>
      </c>
      <c r="J1312" s="2" t="s">
        <v>8249</v>
      </c>
      <c r="K1312" s="2" t="s">
        <v>19</v>
      </c>
      <c r="L1312" s="2" t="str">
        <f t="shared" si="97"/>
        <v>KYB04522065000239</v>
      </c>
      <c r="M1312" s="2">
        <f t="shared" si="98"/>
        <v>14</v>
      </c>
    </row>
    <row r="1313" spans="1:13" x14ac:dyDescent="0.2">
      <c r="A1313" s="2" t="s">
        <v>11486</v>
      </c>
      <c r="B1313" s="2" t="s">
        <v>11487</v>
      </c>
      <c r="C1313" s="2" t="s">
        <v>11488</v>
      </c>
      <c r="D1313" s="2" t="s">
        <v>11489</v>
      </c>
      <c r="E1313" s="2" t="s">
        <v>510</v>
      </c>
      <c r="F1313" s="2" t="s">
        <v>511</v>
      </c>
      <c r="G1313" s="2" t="s">
        <v>11490</v>
      </c>
      <c r="H1313" s="2" t="s">
        <v>11491</v>
      </c>
      <c r="I1313" s="2" t="s">
        <v>11492</v>
      </c>
      <c r="J1313" s="2" t="s">
        <v>8249</v>
      </c>
      <c r="K1313" s="2" t="s">
        <v>19</v>
      </c>
      <c r="L1313" s="2" t="str">
        <f t="shared" si="97"/>
        <v>KYB25526515000150</v>
      </c>
      <c r="M1313" s="2">
        <f t="shared" si="98"/>
        <v>14</v>
      </c>
    </row>
    <row r="1314" spans="1:13" x14ac:dyDescent="0.2">
      <c r="A1314" s="2" t="s">
        <v>11493</v>
      </c>
      <c r="B1314" s="2" t="s">
        <v>11494</v>
      </c>
      <c r="C1314" s="2" t="s">
        <v>11488</v>
      </c>
      <c r="D1314" s="2" t="s">
        <v>11495</v>
      </c>
      <c r="E1314" s="2" t="s">
        <v>128</v>
      </c>
      <c r="F1314" s="2" t="s">
        <v>129</v>
      </c>
      <c r="G1314" s="2" t="s">
        <v>11496</v>
      </c>
      <c r="H1314" s="2" t="s">
        <v>11497</v>
      </c>
      <c r="I1314" s="2" t="s">
        <v>11492</v>
      </c>
      <c r="J1314" s="2" t="s">
        <v>8249</v>
      </c>
      <c r="K1314" s="2" t="s">
        <v>19</v>
      </c>
      <c r="L1314" s="2" t="str">
        <f t="shared" si="97"/>
        <v>KYB41352653000117</v>
      </c>
      <c r="M1314" s="2">
        <f t="shared" si="98"/>
        <v>14</v>
      </c>
    </row>
    <row r="1315" spans="1:13" x14ac:dyDescent="0.2">
      <c r="A1315" s="2" t="s">
        <v>11498</v>
      </c>
      <c r="B1315" s="2" t="s">
        <v>660</v>
      </c>
      <c r="C1315" s="2" t="s">
        <v>8244</v>
      </c>
      <c r="D1315" s="2" t="s">
        <v>11499</v>
      </c>
      <c r="E1315" s="2" t="s">
        <v>261</v>
      </c>
      <c r="F1315" s="2" t="s">
        <v>30</v>
      </c>
      <c r="G1315" s="2" t="s">
        <v>11500</v>
      </c>
      <c r="H1315" s="2" t="s">
        <v>8247</v>
      </c>
      <c r="I1315" s="2" t="s">
        <v>8248</v>
      </c>
      <c r="J1315" s="2" t="s">
        <v>8249</v>
      </c>
      <c r="K1315" s="2" t="s">
        <v>19</v>
      </c>
      <c r="L1315" s="2" t="str">
        <f t="shared" si="97"/>
        <v>KYB52493256000424</v>
      </c>
      <c r="M1315" s="2">
        <f t="shared" si="98"/>
        <v>14</v>
      </c>
    </row>
    <row r="1316" spans="1:13" x14ac:dyDescent="0.2">
      <c r="A1316" s="2" t="s">
        <v>11501</v>
      </c>
      <c r="B1316" s="2" t="s">
        <v>11502</v>
      </c>
      <c r="C1316" s="2" t="s">
        <v>11503</v>
      </c>
      <c r="D1316" s="2" t="s">
        <v>11504</v>
      </c>
      <c r="E1316" s="2" t="s">
        <v>61</v>
      </c>
      <c r="F1316" s="2" t="s">
        <v>62</v>
      </c>
      <c r="G1316" s="2" t="s">
        <v>9801</v>
      </c>
      <c r="H1316" s="2" t="s">
        <v>11505</v>
      </c>
      <c r="I1316" s="2" t="s">
        <v>11506</v>
      </c>
      <c r="J1316" s="2" t="s">
        <v>8249</v>
      </c>
      <c r="K1316" s="2" t="s">
        <v>19</v>
      </c>
      <c r="L1316" s="2" t="str">
        <f t="shared" si="97"/>
        <v>KYB53846428000116</v>
      </c>
      <c r="M1316" s="2">
        <f t="shared" si="98"/>
        <v>14</v>
      </c>
    </row>
    <row r="1317" spans="1:13" x14ac:dyDescent="0.2">
      <c r="A1317" s="2" t="s">
        <v>11507</v>
      </c>
      <c r="B1317" s="2" t="s">
        <v>11508</v>
      </c>
      <c r="C1317" s="2" t="s">
        <v>11509</v>
      </c>
      <c r="D1317" s="2" t="s">
        <v>11510</v>
      </c>
      <c r="E1317" s="2" t="s">
        <v>54</v>
      </c>
      <c r="F1317" s="2" t="s">
        <v>55</v>
      </c>
      <c r="G1317" s="2" t="s">
        <v>11511</v>
      </c>
      <c r="H1317" s="2" t="s">
        <v>11512</v>
      </c>
      <c r="I1317" s="2" t="s">
        <v>11513</v>
      </c>
      <c r="J1317" s="2" t="s">
        <v>8249</v>
      </c>
      <c r="K1317" s="2" t="s">
        <v>19</v>
      </c>
      <c r="L1317" s="2" t="str">
        <f t="shared" si="97"/>
        <v>KYB44648480000177</v>
      </c>
      <c r="M1317" s="2">
        <f t="shared" si="98"/>
        <v>14</v>
      </c>
    </row>
    <row r="1318" spans="1:13" x14ac:dyDescent="0.2">
      <c r="A1318" s="2" t="s">
        <v>11514</v>
      </c>
      <c r="B1318" s="2" t="s">
        <v>11335</v>
      </c>
      <c r="C1318" s="2" t="s">
        <v>11336</v>
      </c>
      <c r="D1318" s="2" t="s">
        <v>11515</v>
      </c>
      <c r="E1318" s="2" t="s">
        <v>81</v>
      </c>
      <c r="F1318" s="2" t="s">
        <v>82</v>
      </c>
      <c r="G1318" s="2" t="s">
        <v>11516</v>
      </c>
      <c r="H1318" s="2" t="s">
        <v>11517</v>
      </c>
      <c r="I1318" s="2" t="s">
        <v>11518</v>
      </c>
      <c r="J1318" s="2" t="s">
        <v>8249</v>
      </c>
      <c r="K1318" s="2" t="s">
        <v>19</v>
      </c>
      <c r="L1318" s="2" t="str">
        <f t="shared" si="97"/>
        <v>KYB51499615000650</v>
      </c>
      <c r="M1318" s="2">
        <f t="shared" si="98"/>
        <v>14</v>
      </c>
    </row>
    <row r="1319" spans="1:13" x14ac:dyDescent="0.2">
      <c r="A1319" s="2" t="s">
        <v>11519</v>
      </c>
      <c r="B1319" s="2" t="s">
        <v>317</v>
      </c>
      <c r="C1319" s="2" t="s">
        <v>8372</v>
      </c>
      <c r="D1319" s="2" t="s">
        <v>11520</v>
      </c>
      <c r="E1319" s="2" t="s">
        <v>546</v>
      </c>
      <c r="F1319" s="2" t="s">
        <v>511</v>
      </c>
      <c r="G1319" s="2" t="s">
        <v>11521</v>
      </c>
      <c r="H1319" s="2" t="s">
        <v>3466</v>
      </c>
      <c r="I1319" s="2" t="s">
        <v>11522</v>
      </c>
      <c r="J1319" s="2" t="s">
        <v>8249</v>
      </c>
      <c r="K1319" s="2" t="s">
        <v>19</v>
      </c>
      <c r="L1319" s="2" t="str">
        <f t="shared" si="97"/>
        <v>KYB07965809003708</v>
      </c>
      <c r="M1319" s="2">
        <f t="shared" si="98"/>
        <v>14</v>
      </c>
    </row>
    <row r="1320" spans="1:13" x14ac:dyDescent="0.2">
      <c r="A1320" s="2" t="s">
        <v>11523</v>
      </c>
      <c r="B1320" s="2" t="s">
        <v>8553</v>
      </c>
      <c r="C1320" s="2" t="s">
        <v>8532</v>
      </c>
      <c r="D1320" s="2" t="s">
        <v>11524</v>
      </c>
      <c r="E1320" s="2" t="s">
        <v>595</v>
      </c>
      <c r="F1320" s="2" t="s">
        <v>103</v>
      </c>
      <c r="G1320" s="2" t="s">
        <v>11525</v>
      </c>
      <c r="H1320" s="2" t="s">
        <v>8544</v>
      </c>
      <c r="I1320" s="2" t="s">
        <v>11526</v>
      </c>
      <c r="J1320" s="2" t="s">
        <v>8249</v>
      </c>
      <c r="K1320" s="2" t="s">
        <v>19</v>
      </c>
      <c r="L1320" s="2" t="str">
        <f t="shared" si="97"/>
        <v>KYB11866466000514</v>
      </c>
      <c r="M1320" s="2">
        <f t="shared" si="98"/>
        <v>14</v>
      </c>
    </row>
    <row r="1321" spans="1:13" x14ac:dyDescent="0.2">
      <c r="A1321" s="2" t="s">
        <v>11527</v>
      </c>
      <c r="B1321" s="2" t="s">
        <v>9210</v>
      </c>
      <c r="C1321" s="2" t="s">
        <v>9211</v>
      </c>
      <c r="D1321" s="2" t="s">
        <v>11528</v>
      </c>
      <c r="E1321" s="2" t="s">
        <v>440</v>
      </c>
      <c r="F1321" s="2" t="s">
        <v>336</v>
      </c>
      <c r="G1321" s="2" t="s">
        <v>11529</v>
      </c>
      <c r="H1321" s="2" t="s">
        <v>11530</v>
      </c>
      <c r="I1321" s="2" t="s">
        <v>9215</v>
      </c>
      <c r="J1321" s="2" t="s">
        <v>8249</v>
      </c>
      <c r="K1321" s="2" t="s">
        <v>19</v>
      </c>
      <c r="L1321" s="2" t="str">
        <f t="shared" si="97"/>
        <v>KYB81676009002162</v>
      </c>
      <c r="M1321" s="2">
        <f t="shared" si="98"/>
        <v>14</v>
      </c>
    </row>
    <row r="1322" spans="1:13" x14ac:dyDescent="0.2">
      <c r="A1322" s="2" t="s">
        <v>11531</v>
      </c>
      <c r="B1322" s="2" t="s">
        <v>11532</v>
      </c>
      <c r="C1322" s="2" t="s">
        <v>9829</v>
      </c>
      <c r="D1322" s="2" t="s">
        <v>11528</v>
      </c>
      <c r="E1322" s="2" t="s">
        <v>440</v>
      </c>
      <c r="F1322" s="2" t="s">
        <v>336</v>
      </c>
      <c r="G1322" s="2" t="s">
        <v>11529</v>
      </c>
      <c r="H1322" s="2" t="s">
        <v>9832</v>
      </c>
      <c r="I1322" s="2" t="s">
        <v>9833</v>
      </c>
      <c r="J1322" s="2" t="s">
        <v>8249</v>
      </c>
      <c r="K1322" s="2" t="s">
        <v>19</v>
      </c>
      <c r="L1322" s="2" t="str">
        <f t="shared" si="97"/>
        <v>KYB53212214000198</v>
      </c>
      <c r="M1322" s="2">
        <f t="shared" si="98"/>
        <v>14</v>
      </c>
    </row>
    <row r="1323" spans="1:13" x14ac:dyDescent="0.2">
      <c r="A1323" s="2" t="s">
        <v>11533</v>
      </c>
      <c r="B1323" s="2" t="s">
        <v>11534</v>
      </c>
      <c r="C1323" s="2" t="s">
        <v>11535</v>
      </c>
      <c r="D1323" s="2" t="s">
        <v>11536</v>
      </c>
      <c r="E1323" s="2" t="s">
        <v>122</v>
      </c>
      <c r="F1323" s="2" t="s">
        <v>16</v>
      </c>
      <c r="G1323" s="2" t="s">
        <v>11537</v>
      </c>
      <c r="H1323" s="2" t="s">
        <v>11538</v>
      </c>
      <c r="I1323" s="2" t="s">
        <v>11539</v>
      </c>
      <c r="J1323" s="2" t="s">
        <v>8249</v>
      </c>
      <c r="K1323" s="2" t="s">
        <v>19</v>
      </c>
      <c r="L1323" s="2" t="str">
        <f t="shared" si="97"/>
        <v>KYB18117038000104</v>
      </c>
      <c r="M1323" s="2">
        <f t="shared" si="98"/>
        <v>14</v>
      </c>
    </row>
    <row r="1324" spans="1:13" x14ac:dyDescent="0.2">
      <c r="A1324" s="2" t="s">
        <v>9718</v>
      </c>
      <c r="B1324" s="2" t="s">
        <v>9719</v>
      </c>
      <c r="C1324" s="2" t="s">
        <v>9720</v>
      </c>
      <c r="D1324" s="2" t="s">
        <v>9721</v>
      </c>
      <c r="E1324" s="2" t="s">
        <v>230</v>
      </c>
      <c r="F1324" s="2" t="s">
        <v>35</v>
      </c>
      <c r="G1324" s="2" t="s">
        <v>9722</v>
      </c>
      <c r="H1324" s="2" t="s">
        <v>9723</v>
      </c>
      <c r="I1324" s="2" t="s">
        <v>9724</v>
      </c>
      <c r="J1324" s="2" t="s">
        <v>8249</v>
      </c>
      <c r="K1324" s="2" t="s">
        <v>19</v>
      </c>
      <c r="L1324" s="2" t="str">
        <f t="shared" si="97"/>
        <v>KYB03978085000175</v>
      </c>
      <c r="M1324" s="2">
        <f t="shared" si="98"/>
        <v>14</v>
      </c>
    </row>
    <row r="1325" spans="1:13" x14ac:dyDescent="0.2">
      <c r="A1325" s="2" t="s">
        <v>9693</v>
      </c>
      <c r="B1325" s="2" t="s">
        <v>9694</v>
      </c>
      <c r="C1325" s="2" t="s">
        <v>9695</v>
      </c>
      <c r="D1325" s="2" t="s">
        <v>9696</v>
      </c>
      <c r="E1325" s="2" t="s">
        <v>42</v>
      </c>
      <c r="F1325" s="2" t="s">
        <v>30</v>
      </c>
      <c r="G1325" s="2" t="s">
        <v>8821</v>
      </c>
      <c r="H1325" s="2" t="s">
        <v>9697</v>
      </c>
      <c r="I1325" s="2" t="s">
        <v>9698</v>
      </c>
      <c r="J1325" s="2" t="s">
        <v>8249</v>
      </c>
      <c r="K1325" s="2" t="s">
        <v>19</v>
      </c>
      <c r="L1325" s="2" t="str">
        <f t="shared" si="97"/>
        <v>KYB14142649000151</v>
      </c>
      <c r="M1325" s="2">
        <f t="shared" si="98"/>
        <v>14</v>
      </c>
    </row>
    <row r="1326" spans="1:13" x14ac:dyDescent="0.2">
      <c r="A1326" s="2" t="s">
        <v>11540</v>
      </c>
      <c r="B1326" s="2" t="s">
        <v>8824</v>
      </c>
      <c r="C1326" s="2" t="s">
        <v>8825</v>
      </c>
      <c r="D1326" s="2" t="s">
        <v>11541</v>
      </c>
      <c r="E1326" s="2" t="s">
        <v>413</v>
      </c>
      <c r="F1326" s="2" t="s">
        <v>142</v>
      </c>
      <c r="G1326" s="2" t="s">
        <v>8827</v>
      </c>
      <c r="H1326" s="2" t="s">
        <v>11542</v>
      </c>
      <c r="I1326" s="2" t="s">
        <v>8829</v>
      </c>
      <c r="J1326" s="2" t="s">
        <v>8249</v>
      </c>
      <c r="K1326" s="2" t="s">
        <v>19</v>
      </c>
      <c r="L1326" s="2" t="str">
        <f t="shared" si="97"/>
        <v>KYB06307627000176</v>
      </c>
      <c r="M1326" s="2">
        <f t="shared" si="98"/>
        <v>14</v>
      </c>
    </row>
    <row r="1327" spans="1:13" x14ac:dyDescent="0.2">
      <c r="A1327" s="2" t="s">
        <v>11543</v>
      </c>
      <c r="B1327" s="2" t="s">
        <v>8313</v>
      </c>
      <c r="C1327" s="2" t="s">
        <v>8314</v>
      </c>
      <c r="D1327" s="2" t="s">
        <v>11544</v>
      </c>
      <c r="E1327" s="2" t="s">
        <v>122</v>
      </c>
      <c r="F1327" s="2" t="s">
        <v>16</v>
      </c>
      <c r="G1327" s="2" t="s">
        <v>11545</v>
      </c>
      <c r="H1327" s="2" t="s">
        <v>11546</v>
      </c>
      <c r="I1327" s="2" t="s">
        <v>8318</v>
      </c>
      <c r="J1327" s="2" t="s">
        <v>8249</v>
      </c>
      <c r="K1327" s="2" t="s">
        <v>19</v>
      </c>
      <c r="L1327" s="2" t="str">
        <f t="shared" si="97"/>
        <v>KYB04994734000607</v>
      </c>
      <c r="M1327" s="2">
        <f t="shared" si="98"/>
        <v>14</v>
      </c>
    </row>
    <row r="1328" spans="1:13" x14ac:dyDescent="0.2">
      <c r="A1328" s="2" t="s">
        <v>11547</v>
      </c>
      <c r="B1328" s="2" t="s">
        <v>11548</v>
      </c>
      <c r="C1328" s="2" t="s">
        <v>11549</v>
      </c>
      <c r="D1328" s="2" t="s">
        <v>11550</v>
      </c>
      <c r="E1328" s="2" t="s">
        <v>414</v>
      </c>
      <c r="F1328" s="2" t="s">
        <v>415</v>
      </c>
      <c r="G1328" s="2" t="s">
        <v>11551</v>
      </c>
      <c r="H1328" s="2" t="s">
        <v>11552</v>
      </c>
      <c r="I1328" s="2" t="s">
        <v>11553</v>
      </c>
      <c r="J1328" s="2" t="s">
        <v>8249</v>
      </c>
      <c r="K1328" s="2" t="s">
        <v>19</v>
      </c>
      <c r="L1328" s="2" t="str">
        <f t="shared" si="97"/>
        <v>KYB15583552000147</v>
      </c>
      <c r="M1328" s="2">
        <f t="shared" si="98"/>
        <v>14</v>
      </c>
    </row>
    <row r="1329" spans="1:13" x14ac:dyDescent="0.2">
      <c r="A1329" s="2" t="s">
        <v>11554</v>
      </c>
      <c r="B1329" s="2" t="s">
        <v>8313</v>
      </c>
      <c r="C1329" s="2" t="s">
        <v>8314</v>
      </c>
      <c r="D1329" s="2" t="s">
        <v>11555</v>
      </c>
      <c r="E1329" s="2" t="s">
        <v>122</v>
      </c>
      <c r="F1329" s="2" t="s">
        <v>16</v>
      </c>
      <c r="G1329" s="2" t="s">
        <v>11556</v>
      </c>
      <c r="H1329" s="2" t="s">
        <v>11557</v>
      </c>
      <c r="I1329" s="2" t="s">
        <v>8318</v>
      </c>
      <c r="J1329" s="2" t="s">
        <v>8249</v>
      </c>
      <c r="K1329" s="2" t="s">
        <v>19</v>
      </c>
      <c r="L1329" s="2" t="str">
        <f t="shared" si="97"/>
        <v>KYB04994734000275</v>
      </c>
      <c r="M1329" s="2">
        <f t="shared" si="98"/>
        <v>14</v>
      </c>
    </row>
    <row r="1330" spans="1:13" x14ac:dyDescent="0.2">
      <c r="A1330" s="2" t="s">
        <v>11558</v>
      </c>
      <c r="B1330" s="2" t="s">
        <v>3272</v>
      </c>
      <c r="C1330" s="2" t="s">
        <v>11559</v>
      </c>
      <c r="D1330" s="2" t="s">
        <v>11560</v>
      </c>
      <c r="E1330" s="2" t="s">
        <v>11561</v>
      </c>
      <c r="F1330" s="2" t="s">
        <v>16</v>
      </c>
      <c r="G1330" s="2" t="s">
        <v>11562</v>
      </c>
      <c r="H1330" s="2" t="s">
        <v>6717</v>
      </c>
      <c r="I1330" s="2" t="s">
        <v>3277</v>
      </c>
      <c r="J1330" s="2" t="s">
        <v>3278</v>
      </c>
      <c r="K1330" s="2" t="s">
        <v>19</v>
      </c>
      <c r="L1330" s="2" t="str">
        <f t="shared" ref="L1330" si="99">J1330&amp;A1330</f>
        <v>WURTH43648971005890</v>
      </c>
      <c r="M1330" s="2">
        <f t="shared" ref="M1330" si="100">LEN(A1330)</f>
        <v>14</v>
      </c>
    </row>
    <row r="1331" spans="1:13" x14ac:dyDescent="0.2">
      <c r="A1331" s="5" t="s">
        <v>11612</v>
      </c>
      <c r="B1331" s="2" t="s">
        <v>11564</v>
      </c>
      <c r="C1331" s="2" t="s">
        <v>11565</v>
      </c>
      <c r="D1331" s="2" t="s">
        <v>11566</v>
      </c>
      <c r="E1331" s="2" t="s">
        <v>11567</v>
      </c>
      <c r="F1331" s="2" t="s">
        <v>142</v>
      </c>
      <c r="G1331" s="2">
        <v>67105290</v>
      </c>
      <c r="H1331" s="2" t="s">
        <v>11568</v>
      </c>
      <c r="I1331" s="2" t="s">
        <v>11569</v>
      </c>
      <c r="J1331" s="2" t="s">
        <v>1447</v>
      </c>
      <c r="K1331" s="2" t="s">
        <v>19</v>
      </c>
      <c r="L1331" s="2" t="str">
        <f t="shared" ref="L1331" si="101">J1331&amp;A1331</f>
        <v>STP53187270000209</v>
      </c>
      <c r="M1331" s="2">
        <f t="shared" ref="M1331" si="102">LEN(A1331)</f>
        <v>14</v>
      </c>
    </row>
    <row r="1332" spans="1:13" x14ac:dyDescent="0.2">
      <c r="A1332" s="5" t="s">
        <v>11613</v>
      </c>
      <c r="B1332" s="2" t="s">
        <v>11570</v>
      </c>
      <c r="C1332" s="2" t="s">
        <v>11570</v>
      </c>
      <c r="D1332" s="2" t="s">
        <v>11571</v>
      </c>
      <c r="E1332" s="2" t="s">
        <v>3390</v>
      </c>
      <c r="F1332" s="2" t="s">
        <v>16</v>
      </c>
      <c r="G1332" s="2">
        <v>81610050</v>
      </c>
      <c r="J1332" s="2" t="s">
        <v>1447</v>
      </c>
      <c r="K1332" s="2" t="s">
        <v>19</v>
      </c>
      <c r="L1332" s="2" t="str">
        <f t="shared" ref="L1332:L1343" si="103">J1332&amp;A1332</f>
        <v>STP39881576000302</v>
      </c>
      <c r="M1332" s="2">
        <f t="shared" ref="M1332:M1343" si="104">LEN(A1332)</f>
        <v>14</v>
      </c>
    </row>
    <row r="1333" spans="1:13" x14ac:dyDescent="0.2">
      <c r="A1333" s="5" t="s">
        <v>11614</v>
      </c>
      <c r="B1333" s="2" t="s">
        <v>11572</v>
      </c>
      <c r="C1333" s="2" t="s">
        <v>11572</v>
      </c>
      <c r="D1333" s="2" t="s">
        <v>11573</v>
      </c>
      <c r="E1333" s="2" t="s">
        <v>11574</v>
      </c>
      <c r="F1333" s="2" t="s">
        <v>336</v>
      </c>
      <c r="G1333" s="2">
        <v>29163165</v>
      </c>
      <c r="H1333" s="2" t="s">
        <v>11575</v>
      </c>
      <c r="I1333" s="2" t="s">
        <v>11576</v>
      </c>
      <c r="J1333" s="2" t="s">
        <v>1447</v>
      </c>
      <c r="K1333" s="2" t="s">
        <v>19</v>
      </c>
      <c r="L1333" s="2" t="str">
        <f t="shared" si="103"/>
        <v>STP42234624000113</v>
      </c>
      <c r="M1333" s="2">
        <f t="shared" si="104"/>
        <v>14</v>
      </c>
    </row>
    <row r="1334" spans="1:13" x14ac:dyDescent="0.2">
      <c r="A1334" s="5" t="s">
        <v>11615</v>
      </c>
      <c r="B1334" s="2" t="s">
        <v>11577</v>
      </c>
      <c r="C1334" s="2" t="s">
        <v>11577</v>
      </c>
      <c r="D1334" s="2" t="s">
        <v>11578</v>
      </c>
      <c r="E1334" s="2" t="s">
        <v>11579</v>
      </c>
      <c r="F1334" s="2" t="s">
        <v>89</v>
      </c>
      <c r="G1334" s="2">
        <v>42711830</v>
      </c>
      <c r="H1334" s="2" t="s">
        <v>11580</v>
      </c>
      <c r="I1334" s="2" t="s">
        <v>11581</v>
      </c>
      <c r="J1334" s="2" t="s">
        <v>1447</v>
      </c>
      <c r="K1334" s="2" t="s">
        <v>19</v>
      </c>
      <c r="L1334" s="2" t="str">
        <f t="shared" si="103"/>
        <v>STP04851196000260</v>
      </c>
      <c r="M1334" s="2">
        <f t="shared" si="104"/>
        <v>14</v>
      </c>
    </row>
    <row r="1335" spans="1:13" x14ac:dyDescent="0.2">
      <c r="A1335" s="5" t="s">
        <v>11616</v>
      </c>
      <c r="B1335" s="2" t="s">
        <v>11582</v>
      </c>
      <c r="C1335" s="2" t="s">
        <v>11582</v>
      </c>
      <c r="D1335" s="2" t="s">
        <v>11583</v>
      </c>
      <c r="E1335" s="2" t="s">
        <v>11584</v>
      </c>
      <c r="F1335" s="2" t="s">
        <v>89</v>
      </c>
      <c r="G1335" s="2">
        <v>45996260</v>
      </c>
      <c r="H1335" s="2" t="s">
        <v>11585</v>
      </c>
      <c r="I1335" s="2" t="s">
        <v>11586</v>
      </c>
      <c r="J1335" s="2" t="s">
        <v>1447</v>
      </c>
      <c r="K1335" s="2" t="s">
        <v>19</v>
      </c>
      <c r="L1335" s="2" t="str">
        <f t="shared" si="103"/>
        <v>STP47788049000114</v>
      </c>
      <c r="M1335" s="2">
        <f t="shared" si="104"/>
        <v>14</v>
      </c>
    </row>
    <row r="1336" spans="1:13" x14ac:dyDescent="0.2">
      <c r="A1336" s="5" t="s">
        <v>11617</v>
      </c>
      <c r="B1336" s="2" t="s">
        <v>11582</v>
      </c>
      <c r="C1336" s="2" t="s">
        <v>11582</v>
      </c>
      <c r="D1336" s="2" t="s">
        <v>11587</v>
      </c>
      <c r="E1336" s="2" t="s">
        <v>7910</v>
      </c>
      <c r="F1336" s="2" t="s">
        <v>69</v>
      </c>
      <c r="G1336" s="2">
        <v>38402810</v>
      </c>
      <c r="H1336" s="2" t="s">
        <v>11588</v>
      </c>
      <c r="I1336" s="2" t="s">
        <v>11586</v>
      </c>
      <c r="J1336" s="2" t="s">
        <v>1447</v>
      </c>
      <c r="K1336" s="2" t="s">
        <v>19</v>
      </c>
      <c r="L1336" s="2" t="str">
        <f t="shared" si="103"/>
        <v>STP47788049000203</v>
      </c>
      <c r="M1336" s="2">
        <f t="shared" si="104"/>
        <v>14</v>
      </c>
    </row>
    <row r="1337" spans="1:13" x14ac:dyDescent="0.2">
      <c r="A1337" s="5" t="s">
        <v>11618</v>
      </c>
      <c r="B1337" s="2" t="s">
        <v>6353</v>
      </c>
      <c r="C1337" s="2" t="s">
        <v>6353</v>
      </c>
      <c r="D1337" s="2" t="s">
        <v>11589</v>
      </c>
      <c r="E1337" s="2" t="s">
        <v>363</v>
      </c>
      <c r="F1337" s="2" t="s">
        <v>364</v>
      </c>
      <c r="G1337" s="2">
        <v>64023644</v>
      </c>
      <c r="H1337" s="2" t="s">
        <v>11590</v>
      </c>
      <c r="I1337" s="2" t="s">
        <v>11591</v>
      </c>
      <c r="J1337" s="2" t="s">
        <v>1447</v>
      </c>
      <c r="K1337" s="2" t="s">
        <v>19</v>
      </c>
      <c r="L1337" s="2" t="str">
        <f t="shared" si="103"/>
        <v>STP23682743000275</v>
      </c>
      <c r="M1337" s="2">
        <f t="shared" si="104"/>
        <v>14</v>
      </c>
    </row>
    <row r="1338" spans="1:13" x14ac:dyDescent="0.2">
      <c r="A1338" s="5" t="s">
        <v>3340</v>
      </c>
      <c r="B1338" s="2" t="s">
        <v>11592</v>
      </c>
      <c r="C1338" s="2" t="s">
        <v>11592</v>
      </c>
      <c r="D1338" s="2" t="s">
        <v>11593</v>
      </c>
      <c r="E1338" s="2" t="s">
        <v>740</v>
      </c>
      <c r="F1338" s="2" t="s">
        <v>89</v>
      </c>
      <c r="G1338" s="2">
        <v>47801275</v>
      </c>
      <c r="H1338" s="2" t="s">
        <v>11594</v>
      </c>
      <c r="I1338" s="2" t="s">
        <v>11595</v>
      </c>
      <c r="J1338" s="2" t="s">
        <v>1447</v>
      </c>
      <c r="K1338" s="2" t="s">
        <v>19</v>
      </c>
      <c r="L1338" s="2" t="str">
        <f t="shared" si="103"/>
        <v>STP96773130000136</v>
      </c>
      <c r="M1338" s="2">
        <f t="shared" si="104"/>
        <v>14</v>
      </c>
    </row>
    <row r="1339" spans="1:13" x14ac:dyDescent="0.2">
      <c r="A1339" s="5" t="s">
        <v>11619</v>
      </c>
      <c r="B1339" s="2" t="s">
        <v>11596</v>
      </c>
      <c r="C1339" s="2" t="s">
        <v>11596</v>
      </c>
      <c r="D1339" s="2" t="s">
        <v>11597</v>
      </c>
      <c r="E1339" s="2" t="s">
        <v>7170</v>
      </c>
      <c r="F1339" s="2" t="s">
        <v>96</v>
      </c>
      <c r="G1339" s="2">
        <v>51160060</v>
      </c>
      <c r="I1339" s="2" t="s">
        <v>11598</v>
      </c>
      <c r="J1339" s="2" t="s">
        <v>1447</v>
      </c>
      <c r="K1339" s="2" t="s">
        <v>19</v>
      </c>
      <c r="L1339" s="2" t="str">
        <f t="shared" si="103"/>
        <v>STP39881576000140</v>
      </c>
      <c r="M1339" s="2">
        <f t="shared" si="104"/>
        <v>14</v>
      </c>
    </row>
    <row r="1340" spans="1:13" x14ac:dyDescent="0.2">
      <c r="A1340" s="5" t="s">
        <v>11620</v>
      </c>
      <c r="B1340" s="2" t="s">
        <v>1467</v>
      </c>
      <c r="C1340" s="2" t="s">
        <v>1467</v>
      </c>
      <c r="D1340" s="2" t="s">
        <v>11571</v>
      </c>
      <c r="E1340" s="2" t="s">
        <v>3390</v>
      </c>
      <c r="F1340" s="2" t="s">
        <v>16</v>
      </c>
      <c r="G1340" s="2">
        <v>81610050</v>
      </c>
      <c r="H1340" s="2" t="s">
        <v>11599</v>
      </c>
      <c r="I1340" s="2" t="s">
        <v>11600</v>
      </c>
      <c r="J1340" s="2" t="s">
        <v>1447</v>
      </c>
      <c r="K1340" s="2" t="s">
        <v>19</v>
      </c>
      <c r="L1340" s="2" t="str">
        <f t="shared" si="103"/>
        <v>STP00286904000630</v>
      </c>
      <c r="M1340" s="2">
        <f t="shared" si="104"/>
        <v>14</v>
      </c>
    </row>
    <row r="1341" spans="1:13" x14ac:dyDescent="0.2">
      <c r="A1341" s="5" t="s">
        <v>11621</v>
      </c>
      <c r="B1341" s="2" t="s">
        <v>11601</v>
      </c>
      <c r="C1341" s="2" t="s">
        <v>11601</v>
      </c>
      <c r="D1341" s="2" t="s">
        <v>11602</v>
      </c>
      <c r="E1341" s="2" t="s">
        <v>11603</v>
      </c>
      <c r="F1341" s="2" t="s">
        <v>69</v>
      </c>
      <c r="G1341" s="2">
        <v>37780000</v>
      </c>
      <c r="H1341" s="2" t="s">
        <v>11604</v>
      </c>
      <c r="I1341" s="2" t="s">
        <v>11605</v>
      </c>
      <c r="J1341" s="2" t="s">
        <v>1447</v>
      </c>
      <c r="K1341" s="2" t="s">
        <v>19</v>
      </c>
      <c r="L1341" s="2" t="str">
        <f t="shared" si="103"/>
        <v>STP58359872000120</v>
      </c>
      <c r="M1341" s="2">
        <f t="shared" si="104"/>
        <v>14</v>
      </c>
    </row>
    <row r="1342" spans="1:13" x14ac:dyDescent="0.2">
      <c r="A1342" s="5" t="s">
        <v>11622</v>
      </c>
      <c r="B1342" s="2" t="s">
        <v>11606</v>
      </c>
      <c r="C1342" s="2" t="s">
        <v>11606</v>
      </c>
      <c r="D1342" s="2" t="s">
        <v>11571</v>
      </c>
      <c r="E1342" s="2" t="s">
        <v>3390</v>
      </c>
      <c r="F1342" s="2" t="s">
        <v>16</v>
      </c>
      <c r="G1342" s="2">
        <v>81610050</v>
      </c>
      <c r="H1342" s="2" t="s">
        <v>11599</v>
      </c>
      <c r="I1342" s="2" t="s">
        <v>11607</v>
      </c>
      <c r="J1342" s="2" t="s">
        <v>1447</v>
      </c>
      <c r="K1342" s="2" t="s">
        <v>19</v>
      </c>
      <c r="L1342" s="2" t="str">
        <f t="shared" si="103"/>
        <v>STP51286021000156</v>
      </c>
      <c r="M1342" s="2">
        <f t="shared" si="104"/>
        <v>14</v>
      </c>
    </row>
    <row r="1343" spans="1:13" x14ac:dyDescent="0.2">
      <c r="A1343" s="5" t="s">
        <v>11623</v>
      </c>
      <c r="B1343" s="2" t="s">
        <v>11608</v>
      </c>
      <c r="C1343" s="2" t="s">
        <v>11608</v>
      </c>
      <c r="D1343" s="2" t="s">
        <v>11609</v>
      </c>
      <c r="E1343" s="2" t="s">
        <v>7822</v>
      </c>
      <c r="F1343" s="2" t="s">
        <v>24</v>
      </c>
      <c r="G1343" s="2">
        <v>14095560</v>
      </c>
      <c r="H1343" s="2" t="s">
        <v>11610</v>
      </c>
      <c r="I1343" s="2" t="s">
        <v>11611</v>
      </c>
      <c r="J1343" s="2" t="s">
        <v>1447</v>
      </c>
      <c r="K1343" s="2" t="s">
        <v>19</v>
      </c>
      <c r="L1343" s="2" t="str">
        <f t="shared" si="103"/>
        <v>STP57436833000117</v>
      </c>
      <c r="M1343" s="2">
        <f t="shared" si="104"/>
        <v>14</v>
      </c>
    </row>
    <row r="1344" spans="1:13" x14ac:dyDescent="0.2">
      <c r="A1344" s="2" t="s">
        <v>11626</v>
      </c>
      <c r="B1344" s="2" t="s">
        <v>8265</v>
      </c>
      <c r="C1344" s="2" t="s">
        <v>8259</v>
      </c>
      <c r="D1344" s="2" t="s">
        <v>11627</v>
      </c>
      <c r="E1344" s="2" t="s">
        <v>122</v>
      </c>
      <c r="F1344" s="2" t="s">
        <v>16</v>
      </c>
      <c r="G1344" s="2" t="s">
        <v>11628</v>
      </c>
      <c r="H1344" s="2" t="s">
        <v>11629</v>
      </c>
      <c r="I1344" s="2" t="s">
        <v>11630</v>
      </c>
      <c r="J1344" s="2" t="s">
        <v>8249</v>
      </c>
      <c r="K1344" s="2" t="s">
        <v>19</v>
      </c>
      <c r="L1344" s="2" t="str">
        <f t="shared" ref="L1344:L1379" si="105">J1344&amp;A1344</f>
        <v>KYB06151722000638</v>
      </c>
      <c r="M1344" s="2">
        <f t="shared" ref="M1344:M1379" si="106">LEN(A1344)</f>
        <v>14</v>
      </c>
    </row>
    <row r="1345" spans="1:13" x14ac:dyDescent="0.2">
      <c r="A1345" s="2" t="s">
        <v>11631</v>
      </c>
      <c r="B1345" s="2" t="s">
        <v>8265</v>
      </c>
      <c r="C1345" s="2" t="s">
        <v>8259</v>
      </c>
      <c r="D1345" s="2" t="s">
        <v>11632</v>
      </c>
      <c r="E1345" s="2" t="s">
        <v>632</v>
      </c>
      <c r="F1345" s="2" t="s">
        <v>30</v>
      </c>
      <c r="G1345" s="2" t="s">
        <v>11633</v>
      </c>
      <c r="H1345" s="2" t="s">
        <v>11634</v>
      </c>
      <c r="I1345" s="2" t="s">
        <v>8253</v>
      </c>
      <c r="J1345" s="2" t="s">
        <v>8249</v>
      </c>
      <c r="K1345" s="2" t="s">
        <v>19</v>
      </c>
      <c r="L1345" s="2" t="str">
        <f t="shared" si="105"/>
        <v>KYB06151722000719</v>
      </c>
      <c r="M1345" s="2">
        <f t="shared" si="106"/>
        <v>14</v>
      </c>
    </row>
    <row r="1346" spans="1:13" x14ac:dyDescent="0.2">
      <c r="A1346" s="2" t="s">
        <v>11635</v>
      </c>
      <c r="B1346" s="2" t="s">
        <v>983</v>
      </c>
      <c r="C1346" s="2" t="s">
        <v>4961</v>
      </c>
      <c r="D1346" s="2" t="s">
        <v>11636</v>
      </c>
      <c r="E1346" s="2" t="s">
        <v>11637</v>
      </c>
      <c r="F1346" s="2" t="s">
        <v>35</v>
      </c>
      <c r="G1346" s="2" t="s">
        <v>11638</v>
      </c>
      <c r="H1346" s="2" t="s">
        <v>5003</v>
      </c>
      <c r="I1346" s="2" t="s">
        <v>8451</v>
      </c>
      <c r="J1346" s="2" t="s">
        <v>8249</v>
      </c>
      <c r="K1346" s="2" t="s">
        <v>19</v>
      </c>
      <c r="L1346" s="2" t="str">
        <f t="shared" si="105"/>
        <v>KYB84586205002800</v>
      </c>
      <c r="M1346" s="2">
        <f t="shared" si="106"/>
        <v>14</v>
      </c>
    </row>
    <row r="1347" spans="1:13" x14ac:dyDescent="0.2">
      <c r="A1347" s="2" t="s">
        <v>11639</v>
      </c>
      <c r="B1347" s="2" t="s">
        <v>11640</v>
      </c>
      <c r="C1347" s="2" t="s">
        <v>11641</v>
      </c>
      <c r="D1347" s="2" t="s">
        <v>11642</v>
      </c>
      <c r="E1347" s="2" t="s">
        <v>2936</v>
      </c>
      <c r="F1347" s="2" t="s">
        <v>110</v>
      </c>
      <c r="G1347" s="2" t="s">
        <v>11643</v>
      </c>
      <c r="H1347" s="2" t="s">
        <v>11644</v>
      </c>
      <c r="I1347" s="2" t="s">
        <v>11645</v>
      </c>
      <c r="J1347" s="2" t="s">
        <v>8249</v>
      </c>
      <c r="K1347" s="2" t="s">
        <v>19</v>
      </c>
      <c r="L1347" s="2" t="str">
        <f t="shared" si="105"/>
        <v>KYB05944471000171</v>
      </c>
      <c r="M1347" s="2">
        <f t="shared" si="106"/>
        <v>14</v>
      </c>
    </row>
    <row r="1348" spans="1:13" x14ac:dyDescent="0.2">
      <c r="A1348" s="2" t="s">
        <v>11646</v>
      </c>
      <c r="B1348" s="2" t="s">
        <v>11647</v>
      </c>
      <c r="C1348" s="2" t="s">
        <v>11641</v>
      </c>
      <c r="D1348" s="2" t="s">
        <v>11648</v>
      </c>
      <c r="E1348" s="2" t="s">
        <v>6629</v>
      </c>
      <c r="F1348" s="2" t="s">
        <v>110</v>
      </c>
      <c r="G1348" s="2" t="s">
        <v>11164</v>
      </c>
      <c r="H1348" s="2" t="s">
        <v>11649</v>
      </c>
      <c r="I1348" s="2" t="s">
        <v>11650</v>
      </c>
      <c r="J1348" s="2" t="s">
        <v>8249</v>
      </c>
      <c r="K1348" s="2" t="s">
        <v>19</v>
      </c>
      <c r="L1348" s="2" t="str">
        <f t="shared" si="105"/>
        <v>KYB05944471000252</v>
      </c>
      <c r="M1348" s="2">
        <f t="shared" si="106"/>
        <v>14</v>
      </c>
    </row>
    <row r="1349" spans="1:13" x14ac:dyDescent="0.2">
      <c r="A1349" s="2" t="s">
        <v>11651</v>
      </c>
      <c r="B1349" s="2" t="s">
        <v>11647</v>
      </c>
      <c r="C1349" s="2" t="s">
        <v>11641</v>
      </c>
      <c r="D1349" s="2" t="s">
        <v>11652</v>
      </c>
      <c r="E1349" s="2" t="s">
        <v>383</v>
      </c>
      <c r="F1349" s="2" t="s">
        <v>336</v>
      </c>
      <c r="G1349" s="2" t="s">
        <v>11653</v>
      </c>
      <c r="H1349" s="2" t="s">
        <v>11654</v>
      </c>
      <c r="I1349" s="2" t="s">
        <v>11650</v>
      </c>
      <c r="J1349" s="2" t="s">
        <v>8249</v>
      </c>
      <c r="K1349" s="2" t="s">
        <v>19</v>
      </c>
      <c r="L1349" s="2" t="str">
        <f t="shared" si="105"/>
        <v>KYB05944471000333</v>
      </c>
      <c r="M1349" s="2">
        <f t="shared" si="106"/>
        <v>14</v>
      </c>
    </row>
    <row r="1350" spans="1:13" x14ac:dyDescent="0.2">
      <c r="A1350" s="2" t="s">
        <v>11655</v>
      </c>
      <c r="B1350" s="2" t="s">
        <v>11656</v>
      </c>
      <c r="C1350" s="2" t="s">
        <v>11657</v>
      </c>
      <c r="D1350" s="2" t="s">
        <v>11658</v>
      </c>
      <c r="E1350" s="2" t="s">
        <v>48</v>
      </c>
      <c r="F1350" s="2" t="s">
        <v>24</v>
      </c>
      <c r="G1350" s="2" t="s">
        <v>11659</v>
      </c>
      <c r="H1350" s="2" t="s">
        <v>11660</v>
      </c>
      <c r="I1350" s="2" t="s">
        <v>11661</v>
      </c>
      <c r="J1350" s="2" t="s">
        <v>8249</v>
      </c>
      <c r="K1350" s="2" t="s">
        <v>19</v>
      </c>
      <c r="L1350" s="2" t="str">
        <f t="shared" si="105"/>
        <v>KYB97533431000155</v>
      </c>
      <c r="M1350" s="2">
        <f t="shared" si="106"/>
        <v>14</v>
      </c>
    </row>
    <row r="1351" spans="1:13" x14ac:dyDescent="0.2">
      <c r="A1351" s="2" t="s">
        <v>11662</v>
      </c>
      <c r="B1351" s="2" t="s">
        <v>8991</v>
      </c>
      <c r="C1351" s="2" t="s">
        <v>8992</v>
      </c>
      <c r="D1351" s="2" t="s">
        <v>11663</v>
      </c>
      <c r="E1351" s="2" t="s">
        <v>48</v>
      </c>
      <c r="F1351" s="2" t="s">
        <v>24</v>
      </c>
      <c r="G1351" s="2" t="s">
        <v>8994</v>
      </c>
      <c r="H1351" s="2" t="s">
        <v>11664</v>
      </c>
      <c r="I1351" s="2" t="s">
        <v>8996</v>
      </c>
      <c r="J1351" s="2" t="s">
        <v>8249</v>
      </c>
      <c r="K1351" s="2" t="s">
        <v>19</v>
      </c>
      <c r="L1351" s="2" t="str">
        <f t="shared" si="105"/>
        <v>KYB43158302001410</v>
      </c>
      <c r="M1351" s="2">
        <f t="shared" si="106"/>
        <v>14</v>
      </c>
    </row>
    <row r="1352" spans="1:13" x14ac:dyDescent="0.2">
      <c r="A1352" s="2" t="s">
        <v>11665</v>
      </c>
      <c r="B1352" s="2" t="s">
        <v>11666</v>
      </c>
      <c r="C1352" s="2" t="s">
        <v>9030</v>
      </c>
      <c r="D1352" s="2" t="s">
        <v>11667</v>
      </c>
      <c r="E1352" s="2" t="s">
        <v>374</v>
      </c>
      <c r="F1352" s="2" t="s">
        <v>368</v>
      </c>
      <c r="G1352" s="2" t="s">
        <v>11668</v>
      </c>
      <c r="H1352" s="2" t="s">
        <v>9145</v>
      </c>
      <c r="I1352" s="2" t="s">
        <v>9160</v>
      </c>
      <c r="J1352" s="2" t="s">
        <v>8249</v>
      </c>
      <c r="K1352" s="2" t="s">
        <v>19</v>
      </c>
      <c r="L1352" s="2" t="str">
        <f t="shared" si="105"/>
        <v>KYB58248352003590</v>
      </c>
      <c r="M1352" s="2">
        <f t="shared" si="106"/>
        <v>14</v>
      </c>
    </row>
    <row r="1353" spans="1:13" x14ac:dyDescent="0.2">
      <c r="A1353" s="2" t="s">
        <v>11669</v>
      </c>
      <c r="B1353" s="2" t="s">
        <v>9029</v>
      </c>
      <c r="C1353" s="2" t="s">
        <v>9030</v>
      </c>
      <c r="D1353" s="2" t="s">
        <v>11670</v>
      </c>
      <c r="E1353" s="2" t="s">
        <v>546</v>
      </c>
      <c r="F1353" s="2" t="s">
        <v>511</v>
      </c>
      <c r="G1353" s="2" t="s">
        <v>11671</v>
      </c>
      <c r="H1353" s="2" t="s">
        <v>9145</v>
      </c>
      <c r="I1353" s="2" t="s">
        <v>9160</v>
      </c>
      <c r="J1353" s="2" t="s">
        <v>8249</v>
      </c>
      <c r="K1353" s="2" t="s">
        <v>19</v>
      </c>
      <c r="L1353" s="2" t="str">
        <f t="shared" si="105"/>
        <v>KYB58248352003670</v>
      </c>
      <c r="M1353" s="2">
        <f t="shared" si="106"/>
        <v>14</v>
      </c>
    </row>
    <row r="1354" spans="1:13" x14ac:dyDescent="0.2">
      <c r="A1354" s="2" t="s">
        <v>11672</v>
      </c>
      <c r="B1354" s="2" t="s">
        <v>11673</v>
      </c>
      <c r="C1354" s="2" t="s">
        <v>9163</v>
      </c>
      <c r="D1354" s="2" t="s">
        <v>11674</v>
      </c>
      <c r="E1354" s="2" t="s">
        <v>54</v>
      </c>
      <c r="F1354" s="2" t="s">
        <v>55</v>
      </c>
      <c r="G1354" s="2" t="s">
        <v>11675</v>
      </c>
      <c r="H1354" s="2" t="s">
        <v>11676</v>
      </c>
      <c r="I1354" s="2" t="s">
        <v>11677</v>
      </c>
      <c r="J1354" s="2" t="s">
        <v>8249</v>
      </c>
      <c r="K1354" s="2" t="s">
        <v>19</v>
      </c>
      <c r="L1354" s="2" t="str">
        <f t="shared" si="105"/>
        <v>KYB21582601000391</v>
      </c>
      <c r="M1354" s="2">
        <f t="shared" si="106"/>
        <v>14</v>
      </c>
    </row>
    <row r="1355" spans="1:13" x14ac:dyDescent="0.2">
      <c r="A1355" s="2" t="s">
        <v>11678</v>
      </c>
      <c r="B1355" s="2" t="s">
        <v>9169</v>
      </c>
      <c r="C1355" s="2" t="s">
        <v>9170</v>
      </c>
      <c r="D1355" s="2" t="s">
        <v>11679</v>
      </c>
      <c r="E1355" s="2" t="s">
        <v>42</v>
      </c>
      <c r="F1355" s="2" t="s">
        <v>30</v>
      </c>
      <c r="G1355" s="2" t="s">
        <v>11680</v>
      </c>
      <c r="H1355" s="2" t="s">
        <v>9173</v>
      </c>
      <c r="I1355" s="2" t="s">
        <v>9196</v>
      </c>
      <c r="J1355" s="2" t="s">
        <v>8249</v>
      </c>
      <c r="K1355" s="2" t="s">
        <v>19</v>
      </c>
      <c r="L1355" s="2" t="str">
        <f t="shared" si="105"/>
        <v>KYB26770818000772</v>
      </c>
      <c r="M1355" s="2">
        <f t="shared" si="106"/>
        <v>14</v>
      </c>
    </row>
    <row r="1356" spans="1:13" x14ac:dyDescent="0.2">
      <c r="A1356" s="2" t="s">
        <v>11681</v>
      </c>
      <c r="B1356" s="2" t="s">
        <v>9169</v>
      </c>
      <c r="C1356" s="2" t="s">
        <v>9170</v>
      </c>
      <c r="D1356" s="2" t="s">
        <v>11682</v>
      </c>
      <c r="E1356" s="2" t="s">
        <v>6801</v>
      </c>
      <c r="F1356" s="2" t="s">
        <v>89</v>
      </c>
      <c r="G1356" s="2" t="s">
        <v>11683</v>
      </c>
      <c r="H1356" s="2" t="s">
        <v>11684</v>
      </c>
      <c r="I1356" s="2" t="s">
        <v>9196</v>
      </c>
      <c r="J1356" s="2" t="s">
        <v>8249</v>
      </c>
      <c r="K1356" s="2" t="s">
        <v>19</v>
      </c>
      <c r="L1356" s="2" t="str">
        <f t="shared" si="105"/>
        <v>KYB26770818000853</v>
      </c>
      <c r="M1356" s="2">
        <f t="shared" si="106"/>
        <v>14</v>
      </c>
    </row>
    <row r="1357" spans="1:13" x14ac:dyDescent="0.2">
      <c r="A1357" s="2" t="s">
        <v>5335</v>
      </c>
      <c r="B1357" s="2" t="s">
        <v>11685</v>
      </c>
      <c r="C1357" s="2" t="s">
        <v>9309</v>
      </c>
      <c r="D1357" s="2" t="s">
        <v>11686</v>
      </c>
      <c r="E1357" s="2" t="s">
        <v>404</v>
      </c>
      <c r="F1357" s="2" t="s">
        <v>55</v>
      </c>
      <c r="G1357" s="2" t="s">
        <v>11687</v>
      </c>
      <c r="H1357" s="2" t="s">
        <v>5651</v>
      </c>
      <c r="I1357" s="2" t="s">
        <v>9337</v>
      </c>
      <c r="J1357" s="2" t="s">
        <v>8249</v>
      </c>
      <c r="K1357" s="2" t="s">
        <v>19</v>
      </c>
      <c r="L1357" s="2" t="str">
        <f t="shared" si="105"/>
        <v>KYB33657677003333</v>
      </c>
      <c r="M1357" s="2">
        <f t="shared" si="106"/>
        <v>14</v>
      </c>
    </row>
    <row r="1358" spans="1:13" x14ac:dyDescent="0.2">
      <c r="A1358" s="2" t="s">
        <v>375</v>
      </c>
      <c r="B1358" s="2" t="s">
        <v>9489</v>
      </c>
      <c r="C1358" s="2" t="s">
        <v>9490</v>
      </c>
      <c r="D1358" s="2" t="s">
        <v>11688</v>
      </c>
      <c r="E1358" s="2" t="s">
        <v>376</v>
      </c>
      <c r="F1358" s="2" t="s">
        <v>368</v>
      </c>
      <c r="G1358" s="2" t="s">
        <v>11689</v>
      </c>
      <c r="H1358" s="2" t="s">
        <v>11690</v>
      </c>
      <c r="I1358" s="2" t="s">
        <v>9493</v>
      </c>
      <c r="J1358" s="2" t="s">
        <v>8249</v>
      </c>
      <c r="K1358" s="2" t="s">
        <v>19</v>
      </c>
      <c r="L1358" s="2" t="str">
        <f t="shared" si="105"/>
        <v>KYB10723930000984</v>
      </c>
      <c r="M1358" s="2">
        <f t="shared" si="106"/>
        <v>14</v>
      </c>
    </row>
    <row r="1359" spans="1:13" x14ac:dyDescent="0.2">
      <c r="A1359" s="2" t="s">
        <v>11691</v>
      </c>
      <c r="B1359" s="2" t="s">
        <v>11692</v>
      </c>
      <c r="C1359" s="2" t="s">
        <v>10151</v>
      </c>
      <c r="D1359" s="2" t="s">
        <v>10152</v>
      </c>
      <c r="E1359" s="2" t="s">
        <v>1119</v>
      </c>
      <c r="F1359" s="2" t="s">
        <v>336</v>
      </c>
      <c r="G1359" s="2" t="s">
        <v>10153</v>
      </c>
      <c r="H1359" s="2" t="s">
        <v>11693</v>
      </c>
      <c r="I1359" s="2" t="s">
        <v>11694</v>
      </c>
      <c r="J1359" s="2" t="s">
        <v>8249</v>
      </c>
      <c r="K1359" s="2" t="s">
        <v>19</v>
      </c>
      <c r="L1359" s="2" t="str">
        <f t="shared" si="105"/>
        <v>KYB38843249001022</v>
      </c>
      <c r="M1359" s="2">
        <f t="shared" si="106"/>
        <v>14</v>
      </c>
    </row>
    <row r="1360" spans="1:13" x14ac:dyDescent="0.2">
      <c r="A1360" s="2" t="s">
        <v>11695</v>
      </c>
      <c r="B1360" s="2" t="s">
        <v>9726</v>
      </c>
      <c r="C1360" s="2" t="s">
        <v>9727</v>
      </c>
      <c r="D1360" s="2" t="s">
        <v>11696</v>
      </c>
      <c r="E1360" s="2" t="s">
        <v>11276</v>
      </c>
      <c r="F1360" s="2" t="s">
        <v>364</v>
      </c>
      <c r="G1360" s="2" t="s">
        <v>11697</v>
      </c>
      <c r="H1360" s="2" t="s">
        <v>9735</v>
      </c>
      <c r="I1360" s="2" t="s">
        <v>9736</v>
      </c>
      <c r="J1360" s="2" t="s">
        <v>8249</v>
      </c>
      <c r="K1360" s="2" t="s">
        <v>19</v>
      </c>
      <c r="L1360" s="2" t="str">
        <f t="shared" si="105"/>
        <v>KYB09159677000494</v>
      </c>
      <c r="M1360" s="2">
        <f t="shared" si="106"/>
        <v>14</v>
      </c>
    </row>
    <row r="1361" spans="1:13" x14ac:dyDescent="0.2">
      <c r="A1361" s="2" t="s">
        <v>11698</v>
      </c>
      <c r="B1361" s="2" t="s">
        <v>9869</v>
      </c>
      <c r="C1361" s="2" t="s">
        <v>9870</v>
      </c>
      <c r="D1361" s="2" t="s">
        <v>11699</v>
      </c>
      <c r="E1361" s="2" t="s">
        <v>230</v>
      </c>
      <c r="F1361" s="2" t="s">
        <v>35</v>
      </c>
      <c r="G1361" s="2" t="s">
        <v>11700</v>
      </c>
      <c r="H1361" s="2" t="s">
        <v>3507</v>
      </c>
      <c r="I1361" s="2" t="s">
        <v>9874</v>
      </c>
      <c r="J1361" s="2" t="s">
        <v>8249</v>
      </c>
      <c r="K1361" s="2" t="s">
        <v>19</v>
      </c>
      <c r="L1361" s="2" t="str">
        <f t="shared" si="105"/>
        <v>KYB42580092008827</v>
      </c>
      <c r="M1361" s="2">
        <f t="shared" si="106"/>
        <v>14</v>
      </c>
    </row>
    <row r="1362" spans="1:13" x14ac:dyDescent="0.2">
      <c r="A1362" s="2" t="s">
        <v>11701</v>
      </c>
      <c r="B1362" s="2" t="s">
        <v>9869</v>
      </c>
      <c r="C1362" s="2" t="s">
        <v>9870</v>
      </c>
      <c r="D1362" s="2" t="s">
        <v>6372</v>
      </c>
      <c r="E1362" s="2" t="s">
        <v>278</v>
      </c>
      <c r="F1362" s="2" t="s">
        <v>30</v>
      </c>
      <c r="G1362" s="2" t="s">
        <v>11702</v>
      </c>
      <c r="H1362" s="2" t="s">
        <v>11703</v>
      </c>
      <c r="I1362" s="2" t="s">
        <v>9874</v>
      </c>
      <c r="J1362" s="2" t="s">
        <v>8249</v>
      </c>
      <c r="K1362" s="2" t="s">
        <v>19</v>
      </c>
      <c r="L1362" s="2" t="str">
        <f t="shared" si="105"/>
        <v>KYB42580092008584</v>
      </c>
      <c r="M1362" s="2">
        <f t="shared" si="106"/>
        <v>14</v>
      </c>
    </row>
    <row r="1363" spans="1:13" x14ac:dyDescent="0.2">
      <c r="A1363" s="2" t="s">
        <v>11704</v>
      </c>
      <c r="B1363" s="2" t="s">
        <v>9869</v>
      </c>
      <c r="C1363" s="2" t="s">
        <v>9870</v>
      </c>
      <c r="D1363" s="2" t="s">
        <v>11705</v>
      </c>
      <c r="E1363" s="2" t="s">
        <v>267</v>
      </c>
      <c r="F1363" s="2" t="s">
        <v>30</v>
      </c>
      <c r="G1363" s="2" t="s">
        <v>11706</v>
      </c>
      <c r="H1363" s="2" t="s">
        <v>6944</v>
      </c>
      <c r="I1363" s="2" t="s">
        <v>9874</v>
      </c>
      <c r="J1363" s="2" t="s">
        <v>8249</v>
      </c>
      <c r="K1363" s="2" t="s">
        <v>19</v>
      </c>
      <c r="L1363" s="2" t="str">
        <f t="shared" si="105"/>
        <v>KYB42580092008665</v>
      </c>
      <c r="M1363" s="2">
        <f t="shared" si="106"/>
        <v>14</v>
      </c>
    </row>
    <row r="1364" spans="1:13" x14ac:dyDescent="0.2">
      <c r="A1364" s="2" t="s">
        <v>11707</v>
      </c>
      <c r="B1364" s="2" t="s">
        <v>9869</v>
      </c>
      <c r="C1364" s="2" t="s">
        <v>9870</v>
      </c>
      <c r="D1364" s="2" t="s">
        <v>11708</v>
      </c>
      <c r="E1364" s="2" t="s">
        <v>261</v>
      </c>
      <c r="F1364" s="2" t="s">
        <v>30</v>
      </c>
      <c r="G1364" s="2" t="s">
        <v>11709</v>
      </c>
      <c r="H1364" s="2" t="s">
        <v>11710</v>
      </c>
      <c r="I1364" s="2" t="s">
        <v>9874</v>
      </c>
      <c r="J1364" s="2" t="s">
        <v>8249</v>
      </c>
      <c r="K1364" s="2" t="s">
        <v>19</v>
      </c>
      <c r="L1364" s="2" t="str">
        <f t="shared" si="105"/>
        <v>KYB42580092008746</v>
      </c>
      <c r="M1364" s="2">
        <f t="shared" si="106"/>
        <v>14</v>
      </c>
    </row>
    <row r="1365" spans="1:13" x14ac:dyDescent="0.2">
      <c r="A1365" s="2" t="s">
        <v>11711</v>
      </c>
      <c r="B1365" s="2" t="s">
        <v>11712</v>
      </c>
      <c r="C1365" s="2" t="s">
        <v>9870</v>
      </c>
      <c r="D1365" s="2" t="s">
        <v>11713</v>
      </c>
      <c r="E1365" s="2" t="s">
        <v>476</v>
      </c>
      <c r="F1365" s="2" t="s">
        <v>89</v>
      </c>
      <c r="G1365" s="2" t="s">
        <v>11714</v>
      </c>
      <c r="H1365" s="2" t="s">
        <v>11715</v>
      </c>
      <c r="I1365" s="2" t="s">
        <v>9874</v>
      </c>
      <c r="J1365" s="2" t="s">
        <v>8249</v>
      </c>
      <c r="K1365" s="2" t="s">
        <v>19</v>
      </c>
      <c r="L1365" s="2" t="str">
        <f t="shared" si="105"/>
        <v>KYB42580092009475</v>
      </c>
      <c r="M1365" s="2">
        <f t="shared" si="106"/>
        <v>14</v>
      </c>
    </row>
    <row r="1366" spans="1:13" x14ac:dyDescent="0.2">
      <c r="A1366" s="2" t="s">
        <v>11716</v>
      </c>
      <c r="B1366" s="2" t="s">
        <v>672</v>
      </c>
      <c r="C1366" s="2" t="s">
        <v>5032</v>
      </c>
      <c r="D1366" s="2" t="s">
        <v>11717</v>
      </c>
      <c r="E1366" s="2" t="s">
        <v>75</v>
      </c>
      <c r="F1366" s="2" t="s">
        <v>35</v>
      </c>
      <c r="G1366" s="2" t="s">
        <v>11718</v>
      </c>
      <c r="H1366" s="2" t="s">
        <v>11719</v>
      </c>
      <c r="I1366" s="2" t="s">
        <v>675</v>
      </c>
      <c r="J1366" s="2" t="s">
        <v>8249</v>
      </c>
      <c r="K1366" s="2" t="s">
        <v>19</v>
      </c>
      <c r="L1366" s="2" t="str">
        <f t="shared" si="105"/>
        <v>KYB83109504001305</v>
      </c>
      <c r="M1366" s="2">
        <f t="shared" si="106"/>
        <v>14</v>
      </c>
    </row>
    <row r="1367" spans="1:13" x14ac:dyDescent="0.2">
      <c r="A1367" s="2" t="s">
        <v>11720</v>
      </c>
      <c r="B1367" s="2" t="s">
        <v>11721</v>
      </c>
      <c r="C1367" s="2" t="s">
        <v>8430</v>
      </c>
      <c r="D1367" s="2" t="s">
        <v>11722</v>
      </c>
      <c r="E1367" s="2" t="s">
        <v>48</v>
      </c>
      <c r="F1367" s="2" t="s">
        <v>24</v>
      </c>
      <c r="G1367" s="2" t="s">
        <v>11723</v>
      </c>
      <c r="H1367" s="2" t="s">
        <v>8849</v>
      </c>
      <c r="I1367" s="2" t="s">
        <v>11724</v>
      </c>
      <c r="J1367" s="2" t="s">
        <v>8249</v>
      </c>
      <c r="K1367" s="2" t="s">
        <v>19</v>
      </c>
      <c r="L1367" s="2" t="str">
        <f t="shared" si="105"/>
        <v>KYB22761584025811</v>
      </c>
      <c r="M1367" s="2">
        <f t="shared" si="106"/>
        <v>14</v>
      </c>
    </row>
    <row r="1368" spans="1:13" x14ac:dyDescent="0.2">
      <c r="A1368" s="2" t="s">
        <v>5394</v>
      </c>
      <c r="B1368" s="2" t="s">
        <v>11725</v>
      </c>
      <c r="C1368" s="2" t="s">
        <v>11509</v>
      </c>
      <c r="D1368" s="2" t="s">
        <v>11726</v>
      </c>
      <c r="E1368" s="2" t="s">
        <v>54</v>
      </c>
      <c r="F1368" s="2" t="s">
        <v>55</v>
      </c>
      <c r="G1368" s="2" t="s">
        <v>11511</v>
      </c>
      <c r="H1368" s="2" t="s">
        <v>11727</v>
      </c>
      <c r="I1368" s="2" t="s">
        <v>11513</v>
      </c>
      <c r="J1368" s="2" t="s">
        <v>8249</v>
      </c>
      <c r="K1368" s="2" t="s">
        <v>19</v>
      </c>
      <c r="L1368" s="2" t="str">
        <f t="shared" si="105"/>
        <v>KYB17636491000245</v>
      </c>
      <c r="M1368" s="2">
        <f t="shared" si="106"/>
        <v>14</v>
      </c>
    </row>
    <row r="1369" spans="1:13" x14ac:dyDescent="0.2">
      <c r="A1369" s="2" t="s">
        <v>11728</v>
      </c>
      <c r="B1369" s="2" t="s">
        <v>11729</v>
      </c>
      <c r="C1369" s="2" t="s">
        <v>10317</v>
      </c>
      <c r="D1369" s="2" t="s">
        <v>11730</v>
      </c>
      <c r="E1369" s="2" t="s">
        <v>11731</v>
      </c>
      <c r="F1369" s="2" t="s">
        <v>62</v>
      </c>
      <c r="G1369" s="2" t="s">
        <v>11732</v>
      </c>
      <c r="H1369" s="2" t="s">
        <v>11733</v>
      </c>
      <c r="I1369" s="2" t="s">
        <v>11734</v>
      </c>
      <c r="J1369" s="2" t="s">
        <v>8249</v>
      </c>
      <c r="K1369" s="2" t="s">
        <v>19</v>
      </c>
      <c r="L1369" s="2" t="str">
        <f t="shared" si="105"/>
        <v>KYB39668860000214</v>
      </c>
      <c r="M1369" s="2">
        <f t="shared" si="106"/>
        <v>14</v>
      </c>
    </row>
    <row r="1370" spans="1:13" x14ac:dyDescent="0.2">
      <c r="A1370" s="2" t="s">
        <v>559</v>
      </c>
      <c r="B1370" s="2" t="s">
        <v>11735</v>
      </c>
      <c r="C1370" s="2" t="s">
        <v>11736</v>
      </c>
      <c r="D1370" s="2" t="s">
        <v>11737</v>
      </c>
      <c r="E1370" s="2" t="s">
        <v>433</v>
      </c>
      <c r="F1370" s="2" t="s">
        <v>24</v>
      </c>
      <c r="G1370" s="2" t="s">
        <v>11738</v>
      </c>
      <c r="H1370" s="2" t="s">
        <v>11739</v>
      </c>
      <c r="I1370" s="2" t="s">
        <v>11740</v>
      </c>
      <c r="J1370" s="2" t="s">
        <v>8249</v>
      </c>
      <c r="K1370" s="2" t="s">
        <v>19</v>
      </c>
      <c r="L1370" s="2" t="str">
        <f t="shared" si="105"/>
        <v>KYB08493440000130</v>
      </c>
      <c r="M1370" s="2">
        <f t="shared" si="106"/>
        <v>14</v>
      </c>
    </row>
    <row r="1371" spans="1:13" x14ac:dyDescent="0.2">
      <c r="A1371" s="2" t="s">
        <v>11741</v>
      </c>
      <c r="B1371" s="2" t="s">
        <v>11742</v>
      </c>
      <c r="C1371" s="2" t="s">
        <v>11736</v>
      </c>
      <c r="D1371" s="2" t="s">
        <v>11743</v>
      </c>
      <c r="E1371" s="2" t="s">
        <v>335</v>
      </c>
      <c r="F1371" s="2" t="s">
        <v>336</v>
      </c>
      <c r="G1371" s="2" t="s">
        <v>10261</v>
      </c>
      <c r="H1371" s="2" t="s">
        <v>11744</v>
      </c>
      <c r="I1371" s="2" t="s">
        <v>11745</v>
      </c>
      <c r="J1371" s="2" t="s">
        <v>8249</v>
      </c>
      <c r="K1371" s="2" t="s">
        <v>19</v>
      </c>
      <c r="L1371" s="2" t="str">
        <f t="shared" si="105"/>
        <v>KYB57008510000122</v>
      </c>
      <c r="M1371" s="2">
        <f t="shared" si="106"/>
        <v>14</v>
      </c>
    </row>
    <row r="1372" spans="1:13" x14ac:dyDescent="0.2">
      <c r="A1372" s="2" t="s">
        <v>564</v>
      </c>
      <c r="B1372" s="2" t="s">
        <v>11746</v>
      </c>
      <c r="C1372" s="2" t="s">
        <v>11736</v>
      </c>
      <c r="D1372" s="2" t="s">
        <v>11747</v>
      </c>
      <c r="E1372" s="2" t="s">
        <v>68</v>
      </c>
      <c r="F1372" s="2" t="s">
        <v>69</v>
      </c>
      <c r="G1372" s="2" t="s">
        <v>10266</v>
      </c>
      <c r="H1372" s="2" t="s">
        <v>11748</v>
      </c>
      <c r="I1372" s="2" t="s">
        <v>11740</v>
      </c>
      <c r="J1372" s="2" t="s">
        <v>8249</v>
      </c>
      <c r="K1372" s="2" t="s">
        <v>19</v>
      </c>
      <c r="L1372" s="2" t="str">
        <f t="shared" si="105"/>
        <v>KYB11417986000116</v>
      </c>
      <c r="M1372" s="2">
        <f t="shared" si="106"/>
        <v>14</v>
      </c>
    </row>
    <row r="1373" spans="1:13" x14ac:dyDescent="0.2">
      <c r="A1373" s="2" t="s">
        <v>7133</v>
      </c>
      <c r="B1373" s="2" t="s">
        <v>11749</v>
      </c>
      <c r="C1373" s="2" t="s">
        <v>11736</v>
      </c>
      <c r="D1373" s="2" t="s">
        <v>11750</v>
      </c>
      <c r="E1373" s="2" t="s">
        <v>61</v>
      </c>
      <c r="F1373" s="2" t="s">
        <v>62</v>
      </c>
      <c r="G1373" s="2" t="s">
        <v>11751</v>
      </c>
      <c r="H1373" s="2" t="s">
        <v>11752</v>
      </c>
      <c r="I1373" s="2" t="s">
        <v>11740</v>
      </c>
      <c r="J1373" s="2" t="s">
        <v>8249</v>
      </c>
      <c r="K1373" s="2" t="s">
        <v>19</v>
      </c>
      <c r="L1373" s="2" t="str">
        <f t="shared" si="105"/>
        <v>KYB28618214000145</v>
      </c>
      <c r="M1373" s="2">
        <f t="shared" si="106"/>
        <v>14</v>
      </c>
    </row>
    <row r="1374" spans="1:13" x14ac:dyDescent="0.2">
      <c r="A1374" s="2" t="s">
        <v>7080</v>
      </c>
      <c r="B1374" s="2" t="s">
        <v>11753</v>
      </c>
      <c r="C1374" s="2" t="s">
        <v>11736</v>
      </c>
      <c r="D1374" s="2" t="s">
        <v>11754</v>
      </c>
      <c r="E1374" s="2" t="s">
        <v>54</v>
      </c>
      <c r="F1374" s="2" t="s">
        <v>55</v>
      </c>
      <c r="G1374" s="2" t="s">
        <v>11755</v>
      </c>
      <c r="H1374" s="2" t="s">
        <v>11756</v>
      </c>
      <c r="I1374" s="2" t="s">
        <v>11740</v>
      </c>
      <c r="J1374" s="2" t="s">
        <v>8249</v>
      </c>
      <c r="K1374" s="2" t="s">
        <v>19</v>
      </c>
      <c r="L1374" s="2" t="str">
        <f t="shared" si="105"/>
        <v>KYB28811118000119</v>
      </c>
      <c r="M1374" s="2">
        <f t="shared" si="106"/>
        <v>14</v>
      </c>
    </row>
    <row r="1375" spans="1:13" x14ac:dyDescent="0.2">
      <c r="A1375" s="2" t="s">
        <v>7138</v>
      </c>
      <c r="B1375" s="2" t="s">
        <v>11757</v>
      </c>
      <c r="C1375" s="2" t="s">
        <v>11736</v>
      </c>
      <c r="D1375" s="2" t="s">
        <v>11758</v>
      </c>
      <c r="E1375" s="2" t="s">
        <v>102</v>
      </c>
      <c r="F1375" s="2" t="s">
        <v>103</v>
      </c>
      <c r="G1375" s="2" t="s">
        <v>11759</v>
      </c>
      <c r="H1375" s="2" t="s">
        <v>11760</v>
      </c>
      <c r="I1375" s="2" t="s">
        <v>11740</v>
      </c>
      <c r="J1375" s="2" t="s">
        <v>8249</v>
      </c>
      <c r="K1375" s="2" t="s">
        <v>19</v>
      </c>
      <c r="L1375" s="2" t="str">
        <f t="shared" si="105"/>
        <v>KYB33298059000167</v>
      </c>
      <c r="M1375" s="2">
        <f t="shared" si="106"/>
        <v>14</v>
      </c>
    </row>
    <row r="1376" spans="1:13" x14ac:dyDescent="0.2">
      <c r="A1376" s="2" t="s">
        <v>565</v>
      </c>
      <c r="B1376" s="2" t="s">
        <v>11761</v>
      </c>
      <c r="C1376" s="2" t="s">
        <v>11736</v>
      </c>
      <c r="D1376" s="2" t="s">
        <v>11762</v>
      </c>
      <c r="E1376" s="2" t="s">
        <v>128</v>
      </c>
      <c r="F1376" s="2" t="s">
        <v>129</v>
      </c>
      <c r="G1376" s="2" t="s">
        <v>11763</v>
      </c>
      <c r="H1376" s="2" t="s">
        <v>11764</v>
      </c>
      <c r="I1376" s="2" t="s">
        <v>11740</v>
      </c>
      <c r="J1376" s="2" t="s">
        <v>8249</v>
      </c>
      <c r="K1376" s="2" t="s">
        <v>19</v>
      </c>
      <c r="L1376" s="2" t="str">
        <f t="shared" si="105"/>
        <v>KYB23883909000130</v>
      </c>
      <c r="M1376" s="2">
        <f t="shared" si="106"/>
        <v>14</v>
      </c>
    </row>
    <row r="1377" spans="1:13" x14ac:dyDescent="0.2">
      <c r="A1377" s="2" t="s">
        <v>11765</v>
      </c>
      <c r="B1377" s="2" t="s">
        <v>11766</v>
      </c>
      <c r="C1377" s="2" t="s">
        <v>11767</v>
      </c>
      <c r="D1377" s="2" t="s">
        <v>11768</v>
      </c>
      <c r="E1377" s="2" t="s">
        <v>388</v>
      </c>
      <c r="F1377" s="2" t="s">
        <v>389</v>
      </c>
      <c r="G1377" s="2" t="s">
        <v>11769</v>
      </c>
      <c r="H1377" s="2" t="s">
        <v>11770</v>
      </c>
      <c r="I1377" s="2" t="s">
        <v>11771</v>
      </c>
      <c r="J1377" s="2" t="s">
        <v>8249</v>
      </c>
      <c r="K1377" s="2" t="s">
        <v>19</v>
      </c>
      <c r="L1377" s="2" t="str">
        <f t="shared" si="105"/>
        <v>KYB59393276000120</v>
      </c>
      <c r="M1377" s="2">
        <f t="shared" si="106"/>
        <v>14</v>
      </c>
    </row>
    <row r="1378" spans="1:13" x14ac:dyDescent="0.2">
      <c r="A1378" s="2" t="s">
        <v>11772</v>
      </c>
      <c r="B1378" s="2" t="s">
        <v>11773</v>
      </c>
      <c r="C1378" s="2" t="s">
        <v>9769</v>
      </c>
      <c r="D1378" s="2" t="s">
        <v>11774</v>
      </c>
      <c r="E1378" s="2" t="s">
        <v>576</v>
      </c>
      <c r="F1378" s="2" t="s">
        <v>142</v>
      </c>
      <c r="G1378" s="2" t="s">
        <v>11775</v>
      </c>
      <c r="H1378" s="2" t="s">
        <v>10160</v>
      </c>
      <c r="I1378" s="2" t="s">
        <v>9773</v>
      </c>
      <c r="J1378" s="2" t="s">
        <v>8249</v>
      </c>
      <c r="K1378" s="2" t="s">
        <v>19</v>
      </c>
      <c r="L1378" s="2" t="str">
        <f t="shared" si="105"/>
        <v>KYB54895723000125</v>
      </c>
      <c r="M1378" s="2">
        <f t="shared" si="106"/>
        <v>14</v>
      </c>
    </row>
    <row r="1379" spans="1:13" x14ac:dyDescent="0.2">
      <c r="A1379" s="2" t="s">
        <v>11776</v>
      </c>
      <c r="B1379" s="2" t="s">
        <v>11777</v>
      </c>
      <c r="C1379" s="2" t="s">
        <v>11778</v>
      </c>
      <c r="D1379" s="2" t="s">
        <v>11779</v>
      </c>
      <c r="E1379" s="2" t="s">
        <v>15</v>
      </c>
      <c r="F1379" s="2" t="s">
        <v>16</v>
      </c>
      <c r="G1379" s="2" t="s">
        <v>11780</v>
      </c>
      <c r="H1379" s="2" t="s">
        <v>11781</v>
      </c>
      <c r="I1379" s="2" t="s">
        <v>11782</v>
      </c>
      <c r="J1379" s="2" t="s">
        <v>8249</v>
      </c>
      <c r="K1379" s="2" t="s">
        <v>19</v>
      </c>
      <c r="L1379" s="2" t="str">
        <f t="shared" si="105"/>
        <v>KYB72389133000102</v>
      </c>
      <c r="M1379" s="2">
        <f t="shared" si="106"/>
        <v>14</v>
      </c>
    </row>
  </sheetData>
  <autoFilter ref="A1:M1379" xr:uid="{00000000-0001-0000-0000-000000000000}"/>
  <sortState xmlns:xlrd2="http://schemas.microsoft.com/office/spreadsheetml/2017/richdata2" ref="A2:M657">
    <sortCondition ref="J2:J657"/>
    <sortCondition ref="B2:B65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M976"/>
  <sheetViews>
    <sheetView showGridLines="0" topLeftCell="A953" workbookViewId="0">
      <selection activeCell="L979" sqref="L979"/>
    </sheetView>
  </sheetViews>
  <sheetFormatPr defaultRowHeight="12.75" x14ac:dyDescent="0.2"/>
  <cols>
    <col min="1" max="1" width="15.140625" bestFit="1" customWidth="1"/>
    <col min="2" max="2" width="65.5703125" bestFit="1" customWidth="1"/>
    <col min="3" max="3" width="48.5703125" bestFit="1" customWidth="1"/>
    <col min="4" max="4" width="50.85546875" bestFit="1" customWidth="1"/>
    <col min="5" max="5" width="21.5703125" bestFit="1" customWidth="1"/>
    <col min="6" max="6" width="5.7109375" bestFit="1" customWidth="1"/>
    <col min="7" max="7" width="9" bestFit="1" customWidth="1"/>
    <col min="8" max="8" width="13.42578125" bestFit="1" customWidth="1"/>
    <col min="9" max="9" width="29.140625" bestFit="1" customWidth="1"/>
    <col min="10" max="10" width="16.5703125" bestFit="1" customWidth="1"/>
    <col min="11" max="11" width="14.85546875" bestFit="1" customWidth="1"/>
    <col min="12" max="12" width="39.7109375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3" x14ac:dyDescent="0.2">
      <c r="A2" s="2" t="s">
        <v>3307</v>
      </c>
      <c r="B2" s="2" t="s">
        <v>3308</v>
      </c>
      <c r="C2" s="2"/>
      <c r="D2" s="2" t="s">
        <v>3309</v>
      </c>
      <c r="E2" s="2" t="s">
        <v>68</v>
      </c>
      <c r="F2" s="2" t="s">
        <v>69</v>
      </c>
      <c r="G2" s="2">
        <v>30532270</v>
      </c>
      <c r="H2" s="2"/>
      <c r="I2" s="2"/>
      <c r="J2" s="2" t="s">
        <v>1248</v>
      </c>
      <c r="K2" s="2" t="s">
        <v>3310</v>
      </c>
      <c r="L2" s="2" t="str">
        <f>J2&amp;A2</f>
        <v>MOBIL07580204000198</v>
      </c>
      <c r="M2" s="2" t="e">
        <f>VLOOKUP(L2,'DIs Homologados'!$L$2:$L$53,1,0)</f>
        <v>#N/A</v>
      </c>
    </row>
    <row r="3" spans="1:13" x14ac:dyDescent="0.2">
      <c r="A3" s="2" t="s">
        <v>1275</v>
      </c>
      <c r="B3" s="2" t="s">
        <v>1276</v>
      </c>
      <c r="C3" s="2" t="s">
        <v>1276</v>
      </c>
      <c r="D3" s="2" t="s">
        <v>1277</v>
      </c>
      <c r="E3" s="2" t="s">
        <v>408</v>
      </c>
      <c r="F3" s="2" t="s">
        <v>24</v>
      </c>
      <c r="G3" s="2"/>
      <c r="H3" s="2"/>
      <c r="I3" s="2"/>
      <c r="J3" s="2" t="s">
        <v>1447</v>
      </c>
      <c r="K3" s="2" t="s">
        <v>3310</v>
      </c>
      <c r="L3" s="2" t="str">
        <f t="shared" ref="L3:L66" si="0">J3&amp;A3</f>
        <v>STP05869791000104</v>
      </c>
      <c r="M3" s="2" t="e">
        <f>VLOOKUP(L3,'DIs Homologados'!$L$2:$L$53,1,0)</f>
        <v>#N/A</v>
      </c>
    </row>
    <row r="4" spans="1:13" x14ac:dyDescent="0.2">
      <c r="A4" s="2" t="s">
        <v>3311</v>
      </c>
      <c r="B4" s="2" t="s">
        <v>3312</v>
      </c>
      <c r="C4" s="2" t="s">
        <v>3313</v>
      </c>
      <c r="D4" s="2" t="s">
        <v>3314</v>
      </c>
      <c r="E4" s="2" t="s">
        <v>109</v>
      </c>
      <c r="F4" s="2" t="s">
        <v>110</v>
      </c>
      <c r="G4" s="2"/>
      <c r="H4" s="2"/>
      <c r="I4" s="2"/>
      <c r="J4" s="2" t="s">
        <v>1447</v>
      </c>
      <c r="K4" s="2" t="s">
        <v>3310</v>
      </c>
      <c r="L4" s="2" t="str">
        <f t="shared" si="0"/>
        <v>STP18787142000106</v>
      </c>
      <c r="M4" s="2" t="e">
        <f>VLOOKUP(L4,'DIs Homologados'!$L$2:$L$53,1,0)</f>
        <v>#N/A</v>
      </c>
    </row>
    <row r="5" spans="1:13" x14ac:dyDescent="0.2">
      <c r="A5" s="2" t="s">
        <v>3318</v>
      </c>
      <c r="B5" s="2" t="s">
        <v>3319</v>
      </c>
      <c r="C5" s="2" t="s">
        <v>1552</v>
      </c>
      <c r="D5" s="2" t="s">
        <v>3320</v>
      </c>
      <c r="E5" s="2" t="s">
        <v>388</v>
      </c>
      <c r="F5" s="2" t="s">
        <v>389</v>
      </c>
      <c r="G5" s="2"/>
      <c r="H5" s="2"/>
      <c r="I5" s="2"/>
      <c r="J5" s="2" t="s">
        <v>1447</v>
      </c>
      <c r="K5" s="2" t="s">
        <v>3310</v>
      </c>
      <c r="L5" s="2" t="str">
        <f t="shared" si="0"/>
        <v>STP09443476000171</v>
      </c>
      <c r="M5" s="2" t="e">
        <f>VLOOKUP(L5,'DIs Homologados'!$L$2:$L$53,1,0)</f>
        <v>#N/A</v>
      </c>
    </row>
    <row r="6" spans="1:13" x14ac:dyDescent="0.2">
      <c r="A6" s="2" t="s">
        <v>3321</v>
      </c>
      <c r="B6" s="2" t="s">
        <v>3322</v>
      </c>
      <c r="C6" s="2" t="s">
        <v>3323</v>
      </c>
      <c r="D6" s="2" t="s">
        <v>3324</v>
      </c>
      <c r="E6" s="2" t="s">
        <v>109</v>
      </c>
      <c r="F6" s="2" t="s">
        <v>110</v>
      </c>
      <c r="G6" s="2"/>
      <c r="H6" s="2"/>
      <c r="I6" s="2"/>
      <c r="J6" s="2" t="s">
        <v>1447</v>
      </c>
      <c r="K6" s="2" t="s">
        <v>3310</v>
      </c>
      <c r="L6" s="2" t="str">
        <f t="shared" si="0"/>
        <v>STP26193138000148</v>
      </c>
      <c r="M6" s="2" t="e">
        <f>VLOOKUP(L6,'DIs Homologados'!$L$2:$L$53,1,0)</f>
        <v>#N/A</v>
      </c>
    </row>
    <row r="7" spans="1:13" x14ac:dyDescent="0.2">
      <c r="A7" s="2" t="s">
        <v>3328</v>
      </c>
      <c r="B7" s="2" t="s">
        <v>3329</v>
      </c>
      <c r="C7" s="2" t="s">
        <v>3313</v>
      </c>
      <c r="D7" s="2" t="s">
        <v>3324</v>
      </c>
      <c r="E7" s="2" t="s">
        <v>109</v>
      </c>
      <c r="F7" s="2" t="s">
        <v>110</v>
      </c>
      <c r="G7" s="2"/>
      <c r="H7" s="2"/>
      <c r="I7" s="2"/>
      <c r="J7" s="2" t="s">
        <v>1447</v>
      </c>
      <c r="K7" s="2" t="s">
        <v>3310</v>
      </c>
      <c r="L7" s="2" t="str">
        <f t="shared" si="0"/>
        <v>STP27457868000171</v>
      </c>
      <c r="M7" s="2" t="e">
        <f>VLOOKUP(L7,'DIs Homologados'!$L$2:$L$53,1,0)</f>
        <v>#N/A</v>
      </c>
    </row>
    <row r="8" spans="1:13" x14ac:dyDescent="0.2">
      <c r="A8" s="2" t="s">
        <v>3330</v>
      </c>
      <c r="B8" s="2" t="s">
        <v>3331</v>
      </c>
      <c r="C8" s="2" t="s">
        <v>3313</v>
      </c>
      <c r="D8" s="2" t="s">
        <v>3332</v>
      </c>
      <c r="E8" s="2" t="s">
        <v>109</v>
      </c>
      <c r="F8" s="2" t="s">
        <v>110</v>
      </c>
      <c r="G8" s="2"/>
      <c r="H8" s="2"/>
      <c r="I8" s="2"/>
      <c r="J8" s="2" t="s">
        <v>1447</v>
      </c>
      <c r="K8" s="2" t="s">
        <v>3310</v>
      </c>
      <c r="L8" s="2" t="str">
        <f t="shared" si="0"/>
        <v>STP07982773000160</v>
      </c>
      <c r="M8" s="2" t="e">
        <f>VLOOKUP(L8,'DIs Homologados'!$L$2:$L$53,1,0)</f>
        <v>#N/A</v>
      </c>
    </row>
    <row r="9" spans="1:13" x14ac:dyDescent="0.2">
      <c r="A9" s="2" t="s">
        <v>3333</v>
      </c>
      <c r="B9" s="2" t="s">
        <v>3334</v>
      </c>
      <c r="C9" s="2" t="s">
        <v>3335</v>
      </c>
      <c r="D9" s="2" t="s">
        <v>3336</v>
      </c>
      <c r="E9" s="2" t="s">
        <v>61</v>
      </c>
      <c r="F9" s="2" t="s">
        <v>62</v>
      </c>
      <c r="G9" s="2"/>
      <c r="H9" s="2"/>
      <c r="I9" s="2"/>
      <c r="J9" s="2" t="s">
        <v>1447</v>
      </c>
      <c r="K9" s="2" t="s">
        <v>3310</v>
      </c>
      <c r="L9" s="2" t="str">
        <f t="shared" si="0"/>
        <v>STP19078124000118</v>
      </c>
      <c r="M9" s="2" t="e">
        <f>VLOOKUP(L9,'DIs Homologados'!$L$2:$L$53,1,0)</f>
        <v>#N/A</v>
      </c>
    </row>
    <row r="10" spans="1:13" x14ac:dyDescent="0.2">
      <c r="A10" s="2" t="s">
        <v>3340</v>
      </c>
      <c r="B10" s="2" t="s">
        <v>3341</v>
      </c>
      <c r="C10" s="2" t="s">
        <v>1475</v>
      </c>
      <c r="D10" s="2" t="s">
        <v>3342</v>
      </c>
      <c r="E10" s="2" t="s">
        <v>740</v>
      </c>
      <c r="F10" s="2" t="s">
        <v>89</v>
      </c>
      <c r="G10" s="2"/>
      <c r="H10" s="2"/>
      <c r="I10" s="2"/>
      <c r="J10" s="2" t="s">
        <v>1447</v>
      </c>
      <c r="K10" s="2" t="s">
        <v>3310</v>
      </c>
      <c r="L10" s="2" t="str">
        <f t="shared" si="0"/>
        <v>STP96773130000136</v>
      </c>
      <c r="M10" s="2" t="e">
        <f>VLOOKUP(L10,'DIs Homologados'!$L$2:$L$53,1,0)</f>
        <v>#N/A</v>
      </c>
    </row>
    <row r="11" spans="1:13" x14ac:dyDescent="0.2">
      <c r="A11" s="2" t="s">
        <v>3343</v>
      </c>
      <c r="B11" s="2" t="s">
        <v>3344</v>
      </c>
      <c r="C11" s="2" t="s">
        <v>1479</v>
      </c>
      <c r="D11" s="2" t="s">
        <v>3345</v>
      </c>
      <c r="E11" s="2" t="s">
        <v>833</v>
      </c>
      <c r="F11" s="2" t="s">
        <v>69</v>
      </c>
      <c r="G11" s="2"/>
      <c r="H11" s="2"/>
      <c r="I11" s="2"/>
      <c r="J11" s="2" t="s">
        <v>1447</v>
      </c>
      <c r="K11" s="2" t="s">
        <v>3310</v>
      </c>
      <c r="L11" s="2" t="str">
        <f t="shared" si="0"/>
        <v>STP71388862000181</v>
      </c>
      <c r="M11" s="2" t="e">
        <f>VLOOKUP(L11,'DIs Homologados'!$L$2:$L$53,1,0)</f>
        <v>#N/A</v>
      </c>
    </row>
    <row r="12" spans="1:13" x14ac:dyDescent="0.2">
      <c r="A12" s="2" t="s">
        <v>3346</v>
      </c>
      <c r="B12" s="2" t="s">
        <v>3347</v>
      </c>
      <c r="C12" s="2" t="s">
        <v>1500</v>
      </c>
      <c r="D12" s="2" t="s">
        <v>3348</v>
      </c>
      <c r="E12" s="2" t="s">
        <v>1271</v>
      </c>
      <c r="F12" s="2" t="s">
        <v>69</v>
      </c>
      <c r="G12" s="2"/>
      <c r="H12" s="2"/>
      <c r="I12" s="2"/>
      <c r="J12" s="2" t="s">
        <v>1447</v>
      </c>
      <c r="K12" s="2" t="s">
        <v>3310</v>
      </c>
      <c r="L12" s="2" t="str">
        <f t="shared" si="0"/>
        <v>STP01492857000139</v>
      </c>
      <c r="M12" s="2" t="e">
        <f>VLOOKUP(L12,'DIs Homologados'!$L$2:$L$53,1,0)</f>
        <v>#N/A</v>
      </c>
    </row>
    <row r="13" spans="1:13" x14ac:dyDescent="0.2">
      <c r="A13" s="2" t="s">
        <v>3349</v>
      </c>
      <c r="B13" s="2" t="s">
        <v>3350</v>
      </c>
      <c r="C13" s="2" t="s">
        <v>3351</v>
      </c>
      <c r="D13" s="2" t="s">
        <v>3352</v>
      </c>
      <c r="E13" s="2" t="s">
        <v>48</v>
      </c>
      <c r="F13" s="2" t="s">
        <v>24</v>
      </c>
      <c r="G13" s="2"/>
      <c r="H13" s="2"/>
      <c r="I13" s="2"/>
      <c r="J13" s="2" t="s">
        <v>1447</v>
      </c>
      <c r="K13" s="2" t="s">
        <v>3310</v>
      </c>
      <c r="L13" s="2" t="str">
        <f t="shared" si="0"/>
        <v>STP27844696000199</v>
      </c>
      <c r="M13" s="2" t="e">
        <f>VLOOKUP(L13,'DIs Homologados'!$L$2:$L$53,1,0)</f>
        <v>#N/A</v>
      </c>
    </row>
    <row r="14" spans="1:13" x14ac:dyDescent="0.2">
      <c r="A14" s="2" t="s">
        <v>1481</v>
      </c>
      <c r="B14" s="2" t="s">
        <v>1482</v>
      </c>
      <c r="C14" s="2" t="s">
        <v>1483</v>
      </c>
      <c r="D14" s="2" t="s">
        <v>1484</v>
      </c>
      <c r="E14" s="2" t="s">
        <v>1485</v>
      </c>
      <c r="F14" s="2" t="s">
        <v>69</v>
      </c>
      <c r="G14" s="2"/>
      <c r="H14" s="2"/>
      <c r="I14" s="2"/>
      <c r="J14" s="2" t="s">
        <v>1447</v>
      </c>
      <c r="K14" s="2" t="s">
        <v>3310</v>
      </c>
      <c r="L14" s="2" t="str">
        <f t="shared" si="0"/>
        <v>STP41665522000190</v>
      </c>
      <c r="M14" s="2" t="e">
        <f>VLOOKUP(L14,'DIs Homologados'!$L$2:$L$53,1,0)</f>
        <v>#N/A</v>
      </c>
    </row>
    <row r="15" spans="1:13" x14ac:dyDescent="0.2">
      <c r="A15" s="2" t="s">
        <v>3282</v>
      </c>
      <c r="B15" s="2" t="s">
        <v>3272</v>
      </c>
      <c r="C15" s="2" t="s">
        <v>3283</v>
      </c>
      <c r="D15" s="2" t="s">
        <v>3284</v>
      </c>
      <c r="E15" s="2" t="s">
        <v>61</v>
      </c>
      <c r="F15" s="2" t="s">
        <v>62</v>
      </c>
      <c r="G15" s="2">
        <v>74435050</v>
      </c>
      <c r="H15" s="2" t="s">
        <v>3285</v>
      </c>
      <c r="I15" s="2" t="s">
        <v>3277</v>
      </c>
      <c r="J15" s="2" t="s">
        <v>3278</v>
      </c>
      <c r="K15" s="2" t="s">
        <v>3310</v>
      </c>
      <c r="L15" s="2" t="str">
        <f t="shared" si="0"/>
        <v>WURTH43648971003847</v>
      </c>
      <c r="M15" s="2" t="e">
        <f>VLOOKUP(L15,'DIs Homologados'!$L$2:$L$53,1,0)</f>
        <v>#N/A</v>
      </c>
    </row>
    <row r="16" spans="1:13" x14ac:dyDescent="0.2">
      <c r="A16" s="2" t="s">
        <v>3294</v>
      </c>
      <c r="B16" s="2" t="s">
        <v>3272</v>
      </c>
      <c r="C16" s="2" t="s">
        <v>3295</v>
      </c>
      <c r="D16" s="2" t="s">
        <v>3296</v>
      </c>
      <c r="E16" s="2" t="s">
        <v>122</v>
      </c>
      <c r="F16" s="2" t="s">
        <v>16</v>
      </c>
      <c r="G16" s="2">
        <v>81350000</v>
      </c>
      <c r="H16" s="2" t="s">
        <v>3276</v>
      </c>
      <c r="I16" s="2" t="s">
        <v>3277</v>
      </c>
      <c r="J16" s="2" t="s">
        <v>3278</v>
      </c>
      <c r="K16" s="2" t="s">
        <v>3310</v>
      </c>
      <c r="L16" s="2" t="str">
        <f t="shared" si="0"/>
        <v>WURTH43648971004657</v>
      </c>
      <c r="M16" s="2" t="e">
        <f>VLOOKUP(L16,'DIs Homologados'!$L$2:$L$53,1,0)</f>
        <v>#N/A</v>
      </c>
    </row>
    <row r="17" spans="1:13" x14ac:dyDescent="0.2">
      <c r="A17" s="2" t="s">
        <v>1209</v>
      </c>
      <c r="B17" s="2" t="s">
        <v>1210</v>
      </c>
      <c r="C17" s="2" t="s">
        <v>1210</v>
      </c>
      <c r="D17" s="2" t="s">
        <v>1211</v>
      </c>
      <c r="E17" s="2" t="s">
        <v>48</v>
      </c>
      <c r="F17" s="2" t="s">
        <v>24</v>
      </c>
      <c r="G17" s="2">
        <v>2067001</v>
      </c>
      <c r="H17" s="2">
        <v>1122181768</v>
      </c>
      <c r="I17" s="2" t="s">
        <v>1212</v>
      </c>
      <c r="J17" s="2" t="s">
        <v>1160</v>
      </c>
      <c r="K17" s="2" t="s">
        <v>3310</v>
      </c>
      <c r="L17" s="2" t="str">
        <f t="shared" si="0"/>
        <v>MASTRA08303668000381</v>
      </c>
      <c r="M17" s="2" t="e">
        <f>VLOOKUP(L17,'DIs Homologados'!$L$2:$L$53,1,0)</f>
        <v>#N/A</v>
      </c>
    </row>
    <row r="18" spans="1:13" x14ac:dyDescent="0.2">
      <c r="A18" s="2" t="s">
        <v>734</v>
      </c>
      <c r="B18" s="2" t="s">
        <v>312</v>
      </c>
      <c r="C18" s="2" t="s">
        <v>735</v>
      </c>
      <c r="D18" s="2" t="s">
        <v>736</v>
      </c>
      <c r="E18" s="2" t="s">
        <v>42</v>
      </c>
      <c r="F18" s="2" t="s">
        <v>30</v>
      </c>
      <c r="G18" s="2">
        <v>90200200</v>
      </c>
      <c r="H18" s="2"/>
      <c r="I18" s="2" t="s">
        <v>300</v>
      </c>
      <c r="J18" s="2" t="s">
        <v>1160</v>
      </c>
      <c r="K18" s="2" t="s">
        <v>3310</v>
      </c>
      <c r="L18" s="2" t="str">
        <f t="shared" si="0"/>
        <v>MASTRA13962891000109</v>
      </c>
      <c r="M18" s="2" t="str">
        <f>VLOOKUP(L18,'DIs Homologados'!$L$2:$L$53,1,0)</f>
        <v>MASTRA13962891000109</v>
      </c>
    </row>
    <row r="19" spans="1:13" x14ac:dyDescent="0.2">
      <c r="A19" s="2" t="s">
        <v>1235</v>
      </c>
      <c r="B19" s="2" t="s">
        <v>1236</v>
      </c>
      <c r="C19" s="2" t="s">
        <v>1237</v>
      </c>
      <c r="D19" s="2" t="s">
        <v>1238</v>
      </c>
      <c r="E19" s="2" t="s">
        <v>498</v>
      </c>
      <c r="F19" s="2" t="s">
        <v>24</v>
      </c>
      <c r="G19" s="2">
        <v>17047011</v>
      </c>
      <c r="H19" s="2" t="s">
        <v>1239</v>
      </c>
      <c r="I19" s="2" t="s">
        <v>1240</v>
      </c>
      <c r="J19" s="2" t="s">
        <v>1160</v>
      </c>
      <c r="K19" s="2" t="s">
        <v>3310</v>
      </c>
      <c r="L19" s="2" t="str">
        <f t="shared" si="0"/>
        <v>MASTRA23927249000142</v>
      </c>
      <c r="M19" s="2" t="e">
        <f>VLOOKUP(L19,'DIs Homologados'!$L$2:$L$53,1,0)</f>
        <v>#N/A</v>
      </c>
    </row>
    <row r="20" spans="1:13" x14ac:dyDescent="0.2">
      <c r="A20" s="3" t="s">
        <v>1105</v>
      </c>
      <c r="B20" s="3" t="s">
        <v>1106</v>
      </c>
      <c r="C20" s="3" t="s">
        <v>1106</v>
      </c>
      <c r="D20" s="3" t="s">
        <v>1107</v>
      </c>
      <c r="E20" s="3" t="s">
        <v>48</v>
      </c>
      <c r="F20" s="3" t="s">
        <v>24</v>
      </c>
      <c r="G20" s="3"/>
      <c r="H20" s="3" t="s">
        <v>1108</v>
      </c>
      <c r="I20" s="3"/>
      <c r="J20" s="3" t="s">
        <v>774</v>
      </c>
      <c r="K20" s="2" t="s">
        <v>3310</v>
      </c>
      <c r="L20" s="2" t="str">
        <f t="shared" si="0"/>
        <v>MASTER POWER07861241000174</v>
      </c>
      <c r="M20" s="2" t="e">
        <f>VLOOKUP(L20,'DIs Homologados'!$L$2:$L$53,1,0)</f>
        <v>#N/A</v>
      </c>
    </row>
    <row r="21" spans="1:13" x14ac:dyDescent="0.2">
      <c r="A21" s="2" t="s">
        <v>1390</v>
      </c>
      <c r="B21" s="2" t="s">
        <v>1391</v>
      </c>
      <c r="C21" s="2" t="s">
        <v>1392</v>
      </c>
      <c r="D21" s="2" t="s">
        <v>1393</v>
      </c>
      <c r="E21" s="2" t="s">
        <v>42</v>
      </c>
      <c r="F21" s="2" t="s">
        <v>30</v>
      </c>
      <c r="G21" s="2">
        <v>91130700</v>
      </c>
      <c r="H21" s="2" t="s">
        <v>1394</v>
      </c>
      <c r="I21" s="2" t="s">
        <v>1395</v>
      </c>
      <c r="J21" s="2" t="s">
        <v>1285</v>
      </c>
      <c r="K21" s="2" t="s">
        <v>3310</v>
      </c>
      <c r="L21" s="2" t="str">
        <f t="shared" si="0"/>
        <v>RADIEX26144845000144</v>
      </c>
      <c r="M21" s="2" t="e">
        <f>VLOOKUP(L21,'DIs Homologados'!$L$2:$L$53,1,0)</f>
        <v>#N/A</v>
      </c>
    </row>
    <row r="22" spans="1:13" x14ac:dyDescent="0.2">
      <c r="A22" s="2" t="s">
        <v>1360</v>
      </c>
      <c r="B22" s="2" t="s">
        <v>1361</v>
      </c>
      <c r="C22" s="2" t="s">
        <v>1361</v>
      </c>
      <c r="D22" s="2" t="s">
        <v>1362</v>
      </c>
      <c r="E22" s="2" t="s">
        <v>95</v>
      </c>
      <c r="F22" s="2" t="s">
        <v>96</v>
      </c>
      <c r="G22" s="2"/>
      <c r="H22" s="2" t="s">
        <v>1363</v>
      </c>
      <c r="I22" s="2" t="s">
        <v>1364</v>
      </c>
      <c r="J22" s="2" t="s">
        <v>1285</v>
      </c>
      <c r="K22" s="2" t="s">
        <v>3310</v>
      </c>
      <c r="L22" s="2" t="str">
        <f t="shared" si="0"/>
        <v>RADIEX12599809000403</v>
      </c>
      <c r="M22" s="2" t="e">
        <f>VLOOKUP(L22,'DIs Homologados'!$L$2:$L$53,1,0)</f>
        <v>#N/A</v>
      </c>
    </row>
    <row r="23" spans="1:13" x14ac:dyDescent="0.2">
      <c r="A23" s="2" t="s">
        <v>1321</v>
      </c>
      <c r="B23" s="2" t="s">
        <v>1322</v>
      </c>
      <c r="C23" s="2" t="s">
        <v>1322</v>
      </c>
      <c r="D23" s="2" t="s">
        <v>1323</v>
      </c>
      <c r="E23" s="2" t="s">
        <v>383</v>
      </c>
      <c r="F23" s="2" t="s">
        <v>336</v>
      </c>
      <c r="G23" s="2"/>
      <c r="H23" s="2" t="s">
        <v>1324</v>
      </c>
      <c r="I23" s="2" t="s">
        <v>1325</v>
      </c>
      <c r="J23" s="2" t="s">
        <v>1285</v>
      </c>
      <c r="K23" s="2" t="s">
        <v>3310</v>
      </c>
      <c r="L23" s="2" t="str">
        <f t="shared" si="0"/>
        <v>RADIEX28053197000499</v>
      </c>
      <c r="M23" s="2" t="e">
        <f>VLOOKUP(L23,'DIs Homologados'!$L$2:$L$53,1,0)</f>
        <v>#N/A</v>
      </c>
    </row>
    <row r="24" spans="1:13" x14ac:dyDescent="0.2">
      <c r="A24" s="3" t="s">
        <v>734</v>
      </c>
      <c r="B24" s="3" t="s">
        <v>312</v>
      </c>
      <c r="C24" s="3" t="s">
        <v>735</v>
      </c>
      <c r="D24" s="3" t="s">
        <v>736</v>
      </c>
      <c r="E24" s="3" t="s">
        <v>42</v>
      </c>
      <c r="F24" s="3" t="s">
        <v>30</v>
      </c>
      <c r="G24" s="3">
        <v>90200200</v>
      </c>
      <c r="H24" s="3"/>
      <c r="I24" s="3" t="s">
        <v>300</v>
      </c>
      <c r="J24" s="3" t="s">
        <v>1160</v>
      </c>
      <c r="K24" s="2" t="s">
        <v>3310</v>
      </c>
      <c r="L24" s="2" t="str">
        <f t="shared" si="0"/>
        <v>MASTRA13962891000109</v>
      </c>
      <c r="M24" s="2" t="str">
        <f>VLOOKUP(L24,'DIs Homologados'!$L$2:$L$53,1,0)</f>
        <v>MASTRA13962891000109</v>
      </c>
    </row>
    <row r="25" spans="1:13" x14ac:dyDescent="0.2">
      <c r="A25" s="3" t="s">
        <v>1182</v>
      </c>
      <c r="B25" s="3" t="s">
        <v>1183</v>
      </c>
      <c r="C25" s="3" t="s">
        <v>1183</v>
      </c>
      <c r="D25" s="3" t="s">
        <v>1184</v>
      </c>
      <c r="E25" s="3" t="s">
        <v>88</v>
      </c>
      <c r="F25" s="3" t="s">
        <v>89</v>
      </c>
      <c r="G25" s="3">
        <v>41225030</v>
      </c>
      <c r="H25" s="3" t="s">
        <v>3406</v>
      </c>
      <c r="I25" s="3" t="s">
        <v>3355</v>
      </c>
      <c r="J25" s="3" t="s">
        <v>1160</v>
      </c>
      <c r="K25" s="2" t="s">
        <v>3310</v>
      </c>
      <c r="L25" s="2" t="str">
        <f t="shared" si="0"/>
        <v>MASTRA07491279000100</v>
      </c>
      <c r="M25" s="2" t="e">
        <f>VLOOKUP(L25,'DIs Homologados'!$L$2:$L$53,1,0)</f>
        <v>#N/A</v>
      </c>
    </row>
    <row r="26" spans="1:13" x14ac:dyDescent="0.2">
      <c r="A26" s="3" t="s">
        <v>1200</v>
      </c>
      <c r="B26" s="3" t="s">
        <v>1201</v>
      </c>
      <c r="C26" s="3" t="s">
        <v>1201</v>
      </c>
      <c r="D26" s="3" t="s">
        <v>1202</v>
      </c>
      <c r="E26" s="3" t="s">
        <v>476</v>
      </c>
      <c r="F26" s="3" t="s">
        <v>89</v>
      </c>
      <c r="G26" s="3">
        <v>45023165</v>
      </c>
      <c r="H26" s="3" t="s">
        <v>3411</v>
      </c>
      <c r="I26" s="3" t="s">
        <v>3355</v>
      </c>
      <c r="J26" s="3" t="s">
        <v>1160</v>
      </c>
      <c r="K26" s="2" t="s">
        <v>3310</v>
      </c>
      <c r="L26" s="2" t="str">
        <f t="shared" si="0"/>
        <v>MASTRA07491279000950</v>
      </c>
      <c r="M26" s="2" t="e">
        <f>VLOOKUP(L26,'DIs Homologados'!$L$2:$L$53,1,0)</f>
        <v>#N/A</v>
      </c>
    </row>
    <row r="27" spans="1:13" x14ac:dyDescent="0.2">
      <c r="A27" s="3" t="s">
        <v>1217</v>
      </c>
      <c r="B27" s="3" t="s">
        <v>1218</v>
      </c>
      <c r="C27" s="3" t="s">
        <v>1218</v>
      </c>
      <c r="D27" s="3" t="s">
        <v>1219</v>
      </c>
      <c r="E27" s="3" t="s">
        <v>109</v>
      </c>
      <c r="F27" s="3" t="s">
        <v>110</v>
      </c>
      <c r="G27" s="3">
        <v>21040232</v>
      </c>
      <c r="H27" s="3" t="s">
        <v>3402</v>
      </c>
      <c r="I27" s="3" t="s">
        <v>3353</v>
      </c>
      <c r="J27" s="3" t="s">
        <v>1160</v>
      </c>
      <c r="K27" s="2" t="s">
        <v>3310</v>
      </c>
      <c r="L27" s="2" t="str">
        <f t="shared" si="0"/>
        <v>MASTRA04653026000432</v>
      </c>
      <c r="M27" s="2" t="e">
        <f>VLOOKUP(L27,'DIs Homologados'!$L$2:$L$53,1,0)</f>
        <v>#N/A</v>
      </c>
    </row>
    <row r="28" spans="1:13" x14ac:dyDescent="0.2">
      <c r="A28" s="3" t="s">
        <v>1220</v>
      </c>
      <c r="B28" s="3" t="s">
        <v>1221</v>
      </c>
      <c r="C28" s="3" t="s">
        <v>1221</v>
      </c>
      <c r="D28" s="3" t="s">
        <v>1222</v>
      </c>
      <c r="E28" s="3" t="s">
        <v>122</v>
      </c>
      <c r="F28" s="3" t="s">
        <v>16</v>
      </c>
      <c r="G28" s="3">
        <v>81730090</v>
      </c>
      <c r="H28" s="3" t="s">
        <v>3398</v>
      </c>
      <c r="I28" s="3" t="s">
        <v>3357</v>
      </c>
      <c r="J28" s="3" t="s">
        <v>1160</v>
      </c>
      <c r="K28" s="2" t="s">
        <v>3310</v>
      </c>
      <c r="L28" s="2" t="str">
        <f t="shared" si="0"/>
        <v>MASTRA07880687000499</v>
      </c>
      <c r="M28" s="2" t="e">
        <f>VLOOKUP(L28,'DIs Homologados'!$L$2:$L$53,1,0)</f>
        <v>#N/A</v>
      </c>
    </row>
    <row r="29" spans="1:13" x14ac:dyDescent="0.2">
      <c r="A29" s="3" t="s">
        <v>3385</v>
      </c>
      <c r="B29" s="3" t="s">
        <v>3386</v>
      </c>
      <c r="C29" s="3" t="s">
        <v>3387</v>
      </c>
      <c r="D29" s="3" t="s">
        <v>3388</v>
      </c>
      <c r="E29" s="3" t="s">
        <v>2225</v>
      </c>
      <c r="F29" s="3" t="s">
        <v>30</v>
      </c>
      <c r="G29" s="3">
        <v>93334290</v>
      </c>
      <c r="H29" s="3" t="s">
        <v>3389</v>
      </c>
      <c r="I29" s="3" t="s">
        <v>3369</v>
      </c>
      <c r="J29" s="3" t="s">
        <v>3360</v>
      </c>
      <c r="K29" s="2" t="s">
        <v>3310</v>
      </c>
      <c r="L29" s="2" t="str">
        <f t="shared" si="0"/>
        <v>SCI PNEUS09462641000132</v>
      </c>
      <c r="M29" s="2" t="e">
        <f>VLOOKUP(L29,'DIs Homologados'!$L$2:$L$53,1,0)</f>
        <v>#N/A</v>
      </c>
    </row>
    <row r="30" spans="1:13" x14ac:dyDescent="0.2">
      <c r="A30" s="2" t="s">
        <v>1330</v>
      </c>
      <c r="B30" s="2" t="s">
        <v>1316</v>
      </c>
      <c r="C30" s="2" t="s">
        <v>1331</v>
      </c>
      <c r="D30" s="2" t="s">
        <v>1332</v>
      </c>
      <c r="E30" s="2" t="s">
        <v>745</v>
      </c>
      <c r="F30" s="2" t="s">
        <v>62</v>
      </c>
      <c r="G30" s="2"/>
      <c r="H30" s="2" t="s">
        <v>1333</v>
      </c>
      <c r="I30" s="2" t="s">
        <v>1320</v>
      </c>
      <c r="J30" s="2" t="s">
        <v>1285</v>
      </c>
      <c r="K30" s="2" t="s">
        <v>3310</v>
      </c>
      <c r="L30" s="2" t="str">
        <f t="shared" si="0"/>
        <v>RADIEX07347634000164</v>
      </c>
      <c r="M30" s="2" t="e">
        <f>VLOOKUP(L30,'DIs Homologados'!$L$2:$L$53,1,0)</f>
        <v>#N/A</v>
      </c>
    </row>
    <row r="31" spans="1:13" x14ac:dyDescent="0.2">
      <c r="A31" s="2" t="s">
        <v>1428</v>
      </c>
      <c r="B31" s="2" t="s">
        <v>1316</v>
      </c>
      <c r="C31" s="2" t="s">
        <v>1429</v>
      </c>
      <c r="D31" s="2" t="s">
        <v>1430</v>
      </c>
      <c r="E31" s="2" t="s">
        <v>748</v>
      </c>
      <c r="F31" s="2" t="s">
        <v>129</v>
      </c>
      <c r="G31" s="2"/>
      <c r="H31" s="2" t="s">
        <v>1431</v>
      </c>
      <c r="I31" s="2" t="s">
        <v>1320</v>
      </c>
      <c r="J31" s="2" t="s">
        <v>1285</v>
      </c>
      <c r="K31" s="2" t="s">
        <v>3310</v>
      </c>
      <c r="L31" s="2" t="str">
        <f t="shared" si="0"/>
        <v>RADIEX07347634000245</v>
      </c>
      <c r="M31" s="2" t="e">
        <f>VLOOKUP(L31,'DIs Homologados'!$L$2:$L$53,1,0)</f>
        <v>#N/A</v>
      </c>
    </row>
    <row r="32" spans="1:13" x14ac:dyDescent="0.2">
      <c r="A32" s="2" t="s">
        <v>1315</v>
      </c>
      <c r="B32" s="2" t="s">
        <v>1316</v>
      </c>
      <c r="C32" s="2" t="s">
        <v>1317</v>
      </c>
      <c r="D32" s="2" t="s">
        <v>1318</v>
      </c>
      <c r="E32" s="2" t="s">
        <v>423</v>
      </c>
      <c r="F32" s="2" t="s">
        <v>424</v>
      </c>
      <c r="G32" s="2"/>
      <c r="H32" s="2" t="s">
        <v>1319</v>
      </c>
      <c r="I32" s="2" t="s">
        <v>1320</v>
      </c>
      <c r="J32" s="2" t="s">
        <v>1285</v>
      </c>
      <c r="K32" s="2" t="s">
        <v>3310</v>
      </c>
      <c r="L32" s="2" t="str">
        <f t="shared" si="0"/>
        <v>RADIEX07347634000679</v>
      </c>
      <c r="M32" s="2" t="e">
        <f>VLOOKUP(L32,'DIs Homologados'!$L$2:$L$53,1,0)</f>
        <v>#N/A</v>
      </c>
    </row>
    <row r="33" spans="1:13" x14ac:dyDescent="0.2">
      <c r="A33" s="2" t="s">
        <v>1432</v>
      </c>
      <c r="B33" s="2" t="s">
        <v>1433</v>
      </c>
      <c r="C33" s="2" t="s">
        <v>1434</v>
      </c>
      <c r="D33" s="2" t="s">
        <v>1435</v>
      </c>
      <c r="E33" s="2" t="s">
        <v>141</v>
      </c>
      <c r="F33" s="2" t="s">
        <v>142</v>
      </c>
      <c r="G33" s="2"/>
      <c r="H33" s="2" t="s">
        <v>1436</v>
      </c>
      <c r="I33" s="2" t="s">
        <v>1320</v>
      </c>
      <c r="J33" s="2" t="s">
        <v>1285</v>
      </c>
      <c r="K33" s="2" t="s">
        <v>3310</v>
      </c>
      <c r="L33" s="2" t="str">
        <f t="shared" si="0"/>
        <v>RADIEX21204145000184</v>
      </c>
      <c r="M33" s="2" t="e">
        <f>VLOOKUP(L33,'DIs Homologados'!$L$2:$L$53,1,0)</f>
        <v>#N/A</v>
      </c>
    </row>
    <row r="34" spans="1:13" x14ac:dyDescent="0.2">
      <c r="A34" s="2" t="s">
        <v>3511</v>
      </c>
      <c r="B34" s="2" t="s">
        <v>3467</v>
      </c>
      <c r="C34" s="2" t="s">
        <v>3468</v>
      </c>
      <c r="D34" s="2" t="s">
        <v>3469</v>
      </c>
      <c r="E34" s="2" t="s">
        <v>42</v>
      </c>
      <c r="F34" s="2" t="s">
        <v>30</v>
      </c>
      <c r="G34" s="2" t="s">
        <v>3470</v>
      </c>
      <c r="H34" s="2" t="s">
        <v>3471</v>
      </c>
      <c r="I34" s="2" t="s">
        <v>3472</v>
      </c>
      <c r="J34" s="2" t="s">
        <v>1285</v>
      </c>
      <c r="K34" s="2" t="s">
        <v>3310</v>
      </c>
      <c r="L34" s="2" t="str">
        <f t="shared" si="0"/>
        <v>RADIEX29943626000113</v>
      </c>
      <c r="M34" s="2" t="e">
        <f>VLOOKUP(L34,'DIs Homologados'!$L$2:$L$53,1,0)</f>
        <v>#N/A</v>
      </c>
    </row>
    <row r="35" spans="1:13" x14ac:dyDescent="0.2">
      <c r="A35" s="2" t="s">
        <v>1402</v>
      </c>
      <c r="B35" s="2" t="s">
        <v>1403</v>
      </c>
      <c r="C35" s="2" t="s">
        <v>1404</v>
      </c>
      <c r="D35" s="2" t="s">
        <v>1405</v>
      </c>
      <c r="E35" s="2" t="s">
        <v>225</v>
      </c>
      <c r="F35" s="2" t="s">
        <v>35</v>
      </c>
      <c r="G35" s="2"/>
      <c r="H35" s="2" t="s">
        <v>1406</v>
      </c>
      <c r="I35" s="2" t="s">
        <v>1407</v>
      </c>
      <c r="J35" s="2" t="s">
        <v>1285</v>
      </c>
      <c r="K35" s="2" t="s">
        <v>3310</v>
      </c>
      <c r="L35" s="2" t="str">
        <f t="shared" si="0"/>
        <v>RADIEX02912127000102</v>
      </c>
      <c r="M35" s="2" t="e">
        <f>VLOOKUP(L35,'DIs Homologados'!$L$2:$L$53,1,0)</f>
        <v>#N/A</v>
      </c>
    </row>
    <row r="36" spans="1:13" x14ac:dyDescent="0.2">
      <c r="A36" s="2" t="s">
        <v>671</v>
      </c>
      <c r="B36" s="2" t="s">
        <v>672</v>
      </c>
      <c r="C36" s="2" t="s">
        <v>3496</v>
      </c>
      <c r="D36" s="2" t="s">
        <v>3497</v>
      </c>
      <c r="E36" s="2" t="s">
        <v>75</v>
      </c>
      <c r="F36" s="2" t="s">
        <v>35</v>
      </c>
      <c r="G36" s="2" t="s">
        <v>3498</v>
      </c>
      <c r="H36" s="2" t="s">
        <v>3499</v>
      </c>
      <c r="I36" s="2" t="s">
        <v>675</v>
      </c>
      <c r="J36" s="2" t="s">
        <v>1285</v>
      </c>
      <c r="K36" s="2" t="s">
        <v>3310</v>
      </c>
      <c r="L36" s="2" t="str">
        <f t="shared" si="0"/>
        <v>RADIEX83109504000171</v>
      </c>
      <c r="M36" s="2" t="e">
        <f>VLOOKUP(L36,'DIs Homologados'!$L$2:$L$53,1,0)</f>
        <v>#N/A</v>
      </c>
    </row>
    <row r="37" spans="1:13" x14ac:dyDescent="0.2">
      <c r="A37" s="4" t="s">
        <v>1346</v>
      </c>
      <c r="B37" s="3" t="s">
        <v>1347</v>
      </c>
      <c r="C37" s="3" t="s">
        <v>1348</v>
      </c>
      <c r="D37" s="3" t="s">
        <v>1349</v>
      </c>
      <c r="E37" s="3" t="s">
        <v>102</v>
      </c>
      <c r="F37" s="3" t="s">
        <v>103</v>
      </c>
      <c r="G37" s="3"/>
      <c r="H37" s="3" t="s">
        <v>1350</v>
      </c>
      <c r="I37" s="3" t="s">
        <v>1314</v>
      </c>
      <c r="J37" s="3" t="s">
        <v>1285</v>
      </c>
      <c r="K37" s="2" t="s">
        <v>3310</v>
      </c>
      <c r="L37" s="2" t="str">
        <f t="shared" si="0"/>
        <v>RADIEX13702355000174</v>
      </c>
      <c r="M37" s="2" t="e">
        <f>VLOOKUP(L37,'DIs Homologados'!$L$2:$L$53,1,0)</f>
        <v>#N/A</v>
      </c>
    </row>
    <row r="38" spans="1:13" x14ac:dyDescent="0.2">
      <c r="A38" s="5" t="s">
        <v>3509</v>
      </c>
      <c r="B38" s="2" t="s">
        <v>3453</v>
      </c>
      <c r="C38" s="2" t="s">
        <v>3454</v>
      </c>
      <c r="D38" s="2" t="s">
        <v>3455</v>
      </c>
      <c r="E38" s="2" t="s">
        <v>95</v>
      </c>
      <c r="F38" s="2" t="s">
        <v>96</v>
      </c>
      <c r="G38" s="2" t="s">
        <v>3456</v>
      </c>
      <c r="H38" s="2" t="s">
        <v>3457</v>
      </c>
      <c r="I38" s="2" t="s">
        <v>3458</v>
      </c>
      <c r="J38" s="2" t="s">
        <v>1285</v>
      </c>
      <c r="K38" s="2" t="s">
        <v>3310</v>
      </c>
      <c r="L38" s="2" t="str">
        <f t="shared" si="0"/>
        <v>RADIEX11340221000125</v>
      </c>
      <c r="M38" s="2" t="e">
        <f>VLOOKUP(L38,'DIs Homologados'!$L$2:$L$53,1,0)</f>
        <v>#N/A</v>
      </c>
    </row>
    <row r="39" spans="1:13" x14ac:dyDescent="0.2">
      <c r="A39" s="2" t="s">
        <v>1470</v>
      </c>
      <c r="B39" s="2" t="s">
        <v>1471</v>
      </c>
      <c r="C39" s="2" t="s">
        <v>1471</v>
      </c>
      <c r="D39" s="2" t="s">
        <v>1472</v>
      </c>
      <c r="E39" s="2" t="s">
        <v>48</v>
      </c>
      <c r="F39" s="2" t="s">
        <v>24</v>
      </c>
      <c r="G39" s="2"/>
      <c r="H39" s="2"/>
      <c r="I39" s="2"/>
      <c r="J39" s="2" t="s">
        <v>1447</v>
      </c>
      <c r="K39" s="2" t="s">
        <v>3310</v>
      </c>
      <c r="L39" s="2" t="str">
        <f t="shared" si="0"/>
        <v>STP18768324000130</v>
      </c>
      <c r="M39" s="2" t="e">
        <f>VLOOKUP(L39,'DIs Homologados'!$L$2:$L$53,1,0)</f>
        <v>#N/A</v>
      </c>
    </row>
    <row r="40" spans="1:13" x14ac:dyDescent="0.2">
      <c r="A40" s="2" t="s">
        <v>1545</v>
      </c>
      <c r="B40" s="2" t="s">
        <v>1546</v>
      </c>
      <c r="C40" s="2" t="s">
        <v>1547</v>
      </c>
      <c r="D40" s="2" t="s">
        <v>1548</v>
      </c>
      <c r="E40" s="2" t="s">
        <v>1549</v>
      </c>
      <c r="F40" s="2" t="s">
        <v>24</v>
      </c>
      <c r="G40" s="2"/>
      <c r="H40" s="2"/>
      <c r="I40" s="2"/>
      <c r="J40" s="2" t="s">
        <v>1447</v>
      </c>
      <c r="K40" s="2" t="s">
        <v>3310</v>
      </c>
      <c r="L40" s="2" t="str">
        <f t="shared" si="0"/>
        <v>STP14582393000101</v>
      </c>
      <c r="M40" s="2" t="e">
        <f>VLOOKUP(L40,'DIs Homologados'!$L$2:$L$53,1,0)</f>
        <v>#N/A</v>
      </c>
    </row>
    <row r="41" spans="1:13" x14ac:dyDescent="0.2">
      <c r="A41" s="2" t="s">
        <v>5989</v>
      </c>
      <c r="B41" s="2" t="s">
        <v>5990</v>
      </c>
      <c r="C41" s="2" t="s">
        <v>5990</v>
      </c>
      <c r="D41" s="2" t="s">
        <v>5991</v>
      </c>
      <c r="E41" s="2" t="s">
        <v>5992</v>
      </c>
      <c r="F41" s="2" t="s">
        <v>167</v>
      </c>
      <c r="G41" s="2">
        <v>59052475</v>
      </c>
      <c r="H41" s="2" t="s">
        <v>5993</v>
      </c>
      <c r="I41" s="2"/>
      <c r="J41" s="2" t="s">
        <v>1285</v>
      </c>
      <c r="K41" s="2" t="s">
        <v>3310</v>
      </c>
      <c r="L41" s="2" t="str">
        <f t="shared" si="0"/>
        <v>RADIEX35645803000188</v>
      </c>
      <c r="M41" s="2" t="e">
        <f>VLOOKUP(L41,'DIs Homologados'!$L$2:$L$53,1,0)</f>
        <v>#N/A</v>
      </c>
    </row>
    <row r="42" spans="1:13" x14ac:dyDescent="0.2">
      <c r="A42" s="2" t="s">
        <v>1419</v>
      </c>
      <c r="B42" s="2" t="s">
        <v>1420</v>
      </c>
      <c r="C42" s="2" t="s">
        <v>1281</v>
      </c>
      <c r="D42" s="2" t="s">
        <v>1421</v>
      </c>
      <c r="E42" s="2" t="s">
        <v>154</v>
      </c>
      <c r="F42" s="2" t="s">
        <v>24</v>
      </c>
      <c r="G42" s="2"/>
      <c r="H42" s="2" t="s">
        <v>1422</v>
      </c>
      <c r="I42" s="2" t="s">
        <v>1423</v>
      </c>
      <c r="J42" s="2" t="s">
        <v>1285</v>
      </c>
      <c r="K42" s="2" t="s">
        <v>3310</v>
      </c>
      <c r="L42" s="2" t="str">
        <f t="shared" si="0"/>
        <v>RADIEX04870154000195</v>
      </c>
      <c r="M42" s="2" t="e">
        <f>VLOOKUP(L42,'DIs Homologados'!$L$2:$L$53,1,0)</f>
        <v>#N/A</v>
      </c>
    </row>
    <row r="43" spans="1:13" x14ac:dyDescent="0.2">
      <c r="A43" s="2" t="s">
        <v>1437</v>
      </c>
      <c r="B43" s="2" t="s">
        <v>1438</v>
      </c>
      <c r="C43" s="2" t="s">
        <v>1439</v>
      </c>
      <c r="D43" s="2" t="s">
        <v>1440</v>
      </c>
      <c r="E43" s="2" t="s">
        <v>1441</v>
      </c>
      <c r="F43" s="2" t="s">
        <v>24</v>
      </c>
      <c r="G43" s="2"/>
      <c r="H43" s="2" t="s">
        <v>1442</v>
      </c>
      <c r="I43" s="2" t="s">
        <v>1423</v>
      </c>
      <c r="J43" s="2" t="s">
        <v>1285</v>
      </c>
      <c r="K43" s="2" t="s">
        <v>3310</v>
      </c>
      <c r="L43" s="2" t="str">
        <f t="shared" si="0"/>
        <v>RADIEX23851832000117</v>
      </c>
      <c r="M43" s="2" t="e">
        <f>VLOOKUP(L43,'DIs Homologados'!$L$2:$L$53,1,0)</f>
        <v>#N/A</v>
      </c>
    </row>
    <row r="44" spans="1:13" x14ac:dyDescent="0.2">
      <c r="A44" s="2" t="s">
        <v>1303</v>
      </c>
      <c r="B44" s="2" t="s">
        <v>1304</v>
      </c>
      <c r="C44" s="2" t="s">
        <v>1305</v>
      </c>
      <c r="D44" s="2" t="s">
        <v>1306</v>
      </c>
      <c r="E44" s="2" t="s">
        <v>378</v>
      </c>
      <c r="F44" s="2" t="s">
        <v>89</v>
      </c>
      <c r="G44" s="2"/>
      <c r="H44" s="2" t="s">
        <v>1307</v>
      </c>
      <c r="I44" s="2" t="s">
        <v>1308</v>
      </c>
      <c r="J44" s="2" t="s">
        <v>1285</v>
      </c>
      <c r="K44" s="2" t="s">
        <v>3310</v>
      </c>
      <c r="L44" s="2" t="str">
        <f t="shared" si="0"/>
        <v>RADIEX24926501000161</v>
      </c>
      <c r="M44" s="2" t="e">
        <f>VLOOKUP(L44,'DIs Homologados'!$L$2:$L$53,1,0)</f>
        <v>#N/A</v>
      </c>
    </row>
    <row r="45" spans="1:13" x14ac:dyDescent="0.2">
      <c r="A45" s="2" t="s">
        <v>6296</v>
      </c>
      <c r="B45" s="2" t="s">
        <v>6299</v>
      </c>
      <c r="C45" s="2" t="s">
        <v>6300</v>
      </c>
      <c r="D45" s="2" t="s">
        <v>6301</v>
      </c>
      <c r="E45" s="2" t="s">
        <v>6302</v>
      </c>
      <c r="F45" s="2" t="s">
        <v>96</v>
      </c>
      <c r="G45" s="2" t="s">
        <v>6303</v>
      </c>
      <c r="H45" s="2" t="s">
        <v>6304</v>
      </c>
      <c r="I45" s="2" t="s">
        <v>6305</v>
      </c>
      <c r="J45" s="2" t="s">
        <v>1285</v>
      </c>
      <c r="K45" s="2" t="s">
        <v>3310</v>
      </c>
      <c r="L45" s="2" t="str">
        <f t="shared" si="0"/>
        <v>RADIEX17433143000190</v>
      </c>
      <c r="M45" s="2" t="e">
        <f>VLOOKUP(L45,'DIs Homologados'!$L$2:$L$53,1,0)</f>
        <v>#N/A</v>
      </c>
    </row>
    <row r="46" spans="1:13" x14ac:dyDescent="0.2">
      <c r="A46" s="4" t="s">
        <v>1039</v>
      </c>
      <c r="B46" s="3" t="s">
        <v>1040</v>
      </c>
      <c r="C46" s="3" t="s">
        <v>1040</v>
      </c>
      <c r="D46" s="3" t="s">
        <v>1041</v>
      </c>
      <c r="E46" s="3" t="s">
        <v>440</v>
      </c>
      <c r="F46" s="3" t="s">
        <v>336</v>
      </c>
      <c r="G46" s="3"/>
      <c r="H46" s="3" t="s">
        <v>1042</v>
      </c>
      <c r="I46" s="3"/>
      <c r="J46" s="3" t="s">
        <v>774</v>
      </c>
      <c r="K46" s="2" t="s">
        <v>3310</v>
      </c>
      <c r="L46" s="2" t="str">
        <f t="shared" si="0"/>
        <v>MASTER POWER13602219000102</v>
      </c>
      <c r="M46" s="2" t="e">
        <f>VLOOKUP(L46,'DIs Homologados'!$L$2:$L$53,1,0)</f>
        <v>#N/A</v>
      </c>
    </row>
    <row r="47" spans="1:13" x14ac:dyDescent="0.2">
      <c r="A47" s="4" t="s">
        <v>843</v>
      </c>
      <c r="B47" s="3" t="s">
        <v>844</v>
      </c>
      <c r="C47" s="3" t="s">
        <v>844</v>
      </c>
      <c r="D47" s="3" t="s">
        <v>841</v>
      </c>
      <c r="E47" s="3" t="s">
        <v>440</v>
      </c>
      <c r="F47" s="3" t="s">
        <v>336</v>
      </c>
      <c r="G47" s="3"/>
      <c r="H47" s="3" t="s">
        <v>845</v>
      </c>
      <c r="I47" s="3"/>
      <c r="J47" s="3" t="s">
        <v>774</v>
      </c>
      <c r="K47" s="2" t="s">
        <v>3310</v>
      </c>
      <c r="L47" s="2" t="str">
        <f t="shared" si="0"/>
        <v>MASTER POWER28480739000167</v>
      </c>
      <c r="M47" s="2" t="e">
        <f>VLOOKUP(L47,'DIs Homologados'!$L$2:$L$53,1,0)</f>
        <v>#N/A</v>
      </c>
    </row>
    <row r="48" spans="1:13" x14ac:dyDescent="0.2">
      <c r="A48" s="4" t="s">
        <v>839</v>
      </c>
      <c r="B48" s="3" t="s">
        <v>840</v>
      </c>
      <c r="C48" s="3" t="s">
        <v>840</v>
      </c>
      <c r="D48" s="3" t="s">
        <v>841</v>
      </c>
      <c r="E48" s="3" t="s">
        <v>440</v>
      </c>
      <c r="F48" s="3" t="s">
        <v>336</v>
      </c>
      <c r="G48" s="3"/>
      <c r="H48" s="3" t="s">
        <v>842</v>
      </c>
      <c r="I48" s="3"/>
      <c r="J48" s="3" t="s">
        <v>774</v>
      </c>
      <c r="K48" s="2" t="s">
        <v>3310</v>
      </c>
      <c r="L48" s="2" t="str">
        <f t="shared" si="0"/>
        <v>MASTER POWER27401272000150</v>
      </c>
      <c r="M48" s="2" t="e">
        <f>VLOOKUP(L48,'DIs Homologados'!$L$2:$L$53,1,0)</f>
        <v>#N/A</v>
      </c>
    </row>
    <row r="49" spans="1:13" x14ac:dyDescent="0.2">
      <c r="A49" s="4" t="s">
        <v>1043</v>
      </c>
      <c r="B49" s="3" t="s">
        <v>1044</v>
      </c>
      <c r="C49" s="3" t="s">
        <v>1044</v>
      </c>
      <c r="D49" s="3" t="s">
        <v>1045</v>
      </c>
      <c r="E49" s="3" t="s">
        <v>1046</v>
      </c>
      <c r="F49" s="3" t="s">
        <v>16</v>
      </c>
      <c r="G49" s="3"/>
      <c r="H49" s="3" t="s">
        <v>1047</v>
      </c>
      <c r="I49" s="3"/>
      <c r="J49" s="3" t="s">
        <v>774</v>
      </c>
      <c r="K49" s="2" t="s">
        <v>3310</v>
      </c>
      <c r="L49" s="2" t="str">
        <f t="shared" si="0"/>
        <v>MASTER POWER14999208000170</v>
      </c>
      <c r="M49" s="2" t="e">
        <f>VLOOKUP(L49,'DIs Homologados'!$L$2:$L$53,1,0)</f>
        <v>#N/A</v>
      </c>
    </row>
    <row r="50" spans="1:13" x14ac:dyDescent="0.2">
      <c r="A50" s="4" t="s">
        <v>800</v>
      </c>
      <c r="B50" s="3" t="s">
        <v>801</v>
      </c>
      <c r="C50" s="3" t="s">
        <v>801</v>
      </c>
      <c r="D50" s="3" t="s">
        <v>802</v>
      </c>
      <c r="E50" s="3" t="s">
        <v>48</v>
      </c>
      <c r="F50" s="3" t="s">
        <v>24</v>
      </c>
      <c r="G50" s="3"/>
      <c r="H50" s="3" t="s">
        <v>803</v>
      </c>
      <c r="I50" s="3"/>
      <c r="J50" s="3" t="s">
        <v>774</v>
      </c>
      <c r="K50" s="2" t="s">
        <v>3310</v>
      </c>
      <c r="L50" s="2" t="str">
        <f t="shared" si="0"/>
        <v>MASTER POWER07397747000174</v>
      </c>
      <c r="M50" s="2" t="e">
        <f>VLOOKUP(L50,'DIs Homologados'!$L$2:$L$53,1,0)</f>
        <v>#N/A</v>
      </c>
    </row>
    <row r="51" spans="1:13" x14ac:dyDescent="0.2">
      <c r="A51" s="4" t="s">
        <v>1015</v>
      </c>
      <c r="B51" s="3" t="s">
        <v>1016</v>
      </c>
      <c r="C51" s="3" t="s">
        <v>1016</v>
      </c>
      <c r="D51" s="3" t="s">
        <v>1017</v>
      </c>
      <c r="E51" s="3" t="s">
        <v>122</v>
      </c>
      <c r="F51" s="3" t="s">
        <v>16</v>
      </c>
      <c r="G51" s="3"/>
      <c r="H51" s="3" t="s">
        <v>1018</v>
      </c>
      <c r="I51" s="3"/>
      <c r="J51" s="3" t="s">
        <v>774</v>
      </c>
      <c r="K51" s="2" t="s">
        <v>3310</v>
      </c>
      <c r="L51" s="2" t="str">
        <f t="shared" si="0"/>
        <v>MASTER POWER06060092000181</v>
      </c>
      <c r="M51" s="2" t="e">
        <f>VLOOKUP(L51,'DIs Homologados'!$L$2:$L$53,1,0)</f>
        <v>#N/A</v>
      </c>
    </row>
    <row r="52" spans="1:13" x14ac:dyDescent="0.2">
      <c r="A52" s="4" t="s">
        <v>1031</v>
      </c>
      <c r="B52" s="3" t="s">
        <v>1032</v>
      </c>
      <c r="C52" s="3" t="s">
        <v>1032</v>
      </c>
      <c r="D52" s="3" t="s">
        <v>1033</v>
      </c>
      <c r="E52" s="3" t="s">
        <v>109</v>
      </c>
      <c r="F52" s="3" t="s">
        <v>110</v>
      </c>
      <c r="G52" s="3"/>
      <c r="H52" s="3" t="s">
        <v>1034</v>
      </c>
      <c r="I52" s="3"/>
      <c r="J52" s="3" t="s">
        <v>774</v>
      </c>
      <c r="K52" s="2" t="s">
        <v>3310</v>
      </c>
      <c r="L52" s="2" t="str">
        <f t="shared" si="0"/>
        <v>MASTER POWER12683037000140</v>
      </c>
      <c r="M52" s="2" t="e">
        <f>VLOOKUP(L52,'DIs Homologados'!$L$2:$L$53,1,0)</f>
        <v>#N/A</v>
      </c>
    </row>
    <row r="53" spans="1:13" x14ac:dyDescent="0.2">
      <c r="A53" s="4" t="s">
        <v>1255</v>
      </c>
      <c r="B53" s="3" t="s">
        <v>1251</v>
      </c>
      <c r="C53" s="3"/>
      <c r="D53" s="3" t="s">
        <v>1256</v>
      </c>
      <c r="E53" s="3" t="s">
        <v>363</v>
      </c>
      <c r="F53" s="3" t="s">
        <v>364</v>
      </c>
      <c r="G53" s="3">
        <v>64018215</v>
      </c>
      <c r="H53" s="3"/>
      <c r="I53" s="3" t="s">
        <v>1257</v>
      </c>
      <c r="J53" s="3" t="s">
        <v>1248</v>
      </c>
      <c r="K53" s="2" t="s">
        <v>3310</v>
      </c>
      <c r="L53" s="2" t="str">
        <f t="shared" si="0"/>
        <v>MOBIL41509639000184</v>
      </c>
      <c r="M53" s="2" t="e">
        <f>VLOOKUP(L53,'DIs Homologados'!$L$2:$L$53,1,0)</f>
        <v>#N/A</v>
      </c>
    </row>
    <row r="54" spans="1:13" x14ac:dyDescent="0.2">
      <c r="A54" s="4" t="s">
        <v>1258</v>
      </c>
      <c r="B54" s="3" t="s">
        <v>1251</v>
      </c>
      <c r="C54" s="3"/>
      <c r="D54" s="3" t="s">
        <v>1259</v>
      </c>
      <c r="E54" s="3" t="s">
        <v>1260</v>
      </c>
      <c r="F54" s="3" t="s">
        <v>511</v>
      </c>
      <c r="G54" s="3">
        <v>65636340</v>
      </c>
      <c r="H54" s="3"/>
      <c r="I54" s="3" t="s">
        <v>1261</v>
      </c>
      <c r="J54" s="3" t="s">
        <v>1248</v>
      </c>
      <c r="K54" s="2" t="s">
        <v>3310</v>
      </c>
      <c r="L54" s="2" t="str">
        <f t="shared" si="0"/>
        <v>MOBIL41509639000265</v>
      </c>
      <c r="M54" s="2" t="e">
        <f>VLOOKUP(L54,'DIs Homologados'!$L$2:$L$53,1,0)</f>
        <v>#N/A</v>
      </c>
    </row>
    <row r="55" spans="1:13" x14ac:dyDescent="0.2">
      <c r="A55" s="4" t="s">
        <v>1262</v>
      </c>
      <c r="B55" s="3" t="s">
        <v>1251</v>
      </c>
      <c r="C55" s="3"/>
      <c r="D55" s="3" t="s">
        <v>1263</v>
      </c>
      <c r="E55" s="3" t="s">
        <v>546</v>
      </c>
      <c r="F55" s="3" t="s">
        <v>511</v>
      </c>
      <c r="G55" s="3">
        <v>65055750</v>
      </c>
      <c r="H55" s="3"/>
      <c r="I55" s="3" t="s">
        <v>1257</v>
      </c>
      <c r="J55" s="3" t="s">
        <v>1248</v>
      </c>
      <c r="K55" s="2" t="s">
        <v>3310</v>
      </c>
      <c r="L55" s="2" t="str">
        <f t="shared" si="0"/>
        <v>MOBIL41509639000346</v>
      </c>
      <c r="M55" s="2" t="e">
        <f>VLOOKUP(L55,'DIs Homologados'!$L$2:$L$53,1,0)</f>
        <v>#N/A</v>
      </c>
    </row>
    <row r="56" spans="1:13" x14ac:dyDescent="0.2">
      <c r="A56" s="4" t="s">
        <v>1264</v>
      </c>
      <c r="B56" s="3" t="s">
        <v>1251</v>
      </c>
      <c r="C56" s="3"/>
      <c r="D56" s="3" t="s">
        <v>1265</v>
      </c>
      <c r="E56" s="3" t="s">
        <v>141</v>
      </c>
      <c r="F56" s="3" t="s">
        <v>142</v>
      </c>
      <c r="G56" s="3">
        <v>67113320</v>
      </c>
      <c r="H56" s="3"/>
      <c r="I56" s="3" t="s">
        <v>1261</v>
      </c>
      <c r="J56" s="3" t="s">
        <v>1248</v>
      </c>
      <c r="K56" s="2" t="s">
        <v>3310</v>
      </c>
      <c r="L56" s="2" t="str">
        <f t="shared" si="0"/>
        <v>MOBIL41509639000427</v>
      </c>
      <c r="M56" s="2" t="e">
        <f>VLOOKUP(L56,'DIs Homologados'!$L$2:$L$53,1,0)</f>
        <v>#N/A</v>
      </c>
    </row>
    <row r="57" spans="1:13" x14ac:dyDescent="0.2">
      <c r="A57" s="4" t="s">
        <v>1250</v>
      </c>
      <c r="B57" s="3" t="s">
        <v>1251</v>
      </c>
      <c r="C57" s="3"/>
      <c r="D57" s="3" t="s">
        <v>1252</v>
      </c>
      <c r="E57" s="3" t="s">
        <v>1253</v>
      </c>
      <c r="F57" s="3" t="s">
        <v>364</v>
      </c>
      <c r="G57" s="3">
        <v>64900000</v>
      </c>
      <c r="H57" s="3"/>
      <c r="I57" s="3" t="s">
        <v>1254</v>
      </c>
      <c r="J57" s="3" t="s">
        <v>1248</v>
      </c>
      <c r="K57" s="2" t="s">
        <v>3310</v>
      </c>
      <c r="L57" s="2" t="str">
        <f t="shared" si="0"/>
        <v>MOBIL41509639000699</v>
      </c>
      <c r="M57" s="2" t="e">
        <f>VLOOKUP(L57,'DIs Homologados'!$L$2:$L$53,1,0)</f>
        <v>#N/A</v>
      </c>
    </row>
    <row r="58" spans="1:13" x14ac:dyDescent="0.2">
      <c r="A58" s="5" t="s">
        <v>4714</v>
      </c>
      <c r="B58" s="2" t="s">
        <v>4694</v>
      </c>
      <c r="C58" s="2" t="s">
        <v>4715</v>
      </c>
      <c r="D58" s="2" t="s">
        <v>4716</v>
      </c>
      <c r="E58" s="2" t="s">
        <v>209</v>
      </c>
      <c r="F58" s="2" t="s">
        <v>16</v>
      </c>
      <c r="G58" s="2" t="s">
        <v>4717</v>
      </c>
      <c r="H58" s="2" t="s">
        <v>4707</v>
      </c>
      <c r="I58" s="2" t="s">
        <v>4718</v>
      </c>
      <c r="J58" s="2" t="s">
        <v>6440</v>
      </c>
      <c r="K58" s="2" t="s">
        <v>3310</v>
      </c>
      <c r="L58" s="2" t="str">
        <f t="shared" si="0"/>
        <v>FREUDENBERG-CORTECO15421787001104</v>
      </c>
      <c r="M58" s="2" t="e">
        <f>VLOOKUP(L58,'DIs Homologados'!$L$2:$L$53,1,0)</f>
        <v>#N/A</v>
      </c>
    </row>
    <row r="59" spans="1:13" x14ac:dyDescent="0.2">
      <c r="A59" s="5" t="s">
        <v>4704</v>
      </c>
      <c r="B59" s="2" t="s">
        <v>4694</v>
      </c>
      <c r="C59" s="2" t="s">
        <v>4705</v>
      </c>
      <c r="D59" s="2" t="s">
        <v>4706</v>
      </c>
      <c r="E59" s="2" t="s">
        <v>122</v>
      </c>
      <c r="F59" s="2" t="s">
        <v>16</v>
      </c>
      <c r="G59" s="2" t="s">
        <v>3613</v>
      </c>
      <c r="H59" s="2" t="s">
        <v>4707</v>
      </c>
      <c r="I59" s="2" t="s">
        <v>4708</v>
      </c>
      <c r="J59" s="2" t="s">
        <v>6440</v>
      </c>
      <c r="K59" s="2" t="s">
        <v>3310</v>
      </c>
      <c r="L59" s="2" t="str">
        <f t="shared" si="0"/>
        <v>FREUDENBERG-CORTECO15421787001295</v>
      </c>
      <c r="M59" s="2" t="e">
        <f>VLOOKUP(L59,'DIs Homologados'!$L$2:$L$53,1,0)</f>
        <v>#N/A</v>
      </c>
    </row>
    <row r="60" spans="1:13" x14ac:dyDescent="0.2">
      <c r="A60" s="4" t="s">
        <v>311</v>
      </c>
      <c r="B60" s="3" t="s">
        <v>312</v>
      </c>
      <c r="C60" s="3" t="s">
        <v>313</v>
      </c>
      <c r="D60" s="3" t="s">
        <v>314</v>
      </c>
      <c r="E60" s="3" t="s">
        <v>199</v>
      </c>
      <c r="F60" s="3" t="s">
        <v>35</v>
      </c>
      <c r="G60" s="3">
        <v>88307100</v>
      </c>
      <c r="H60" s="3" t="s">
        <v>315</v>
      </c>
      <c r="I60" s="3" t="s">
        <v>300</v>
      </c>
      <c r="J60" s="3" t="s">
        <v>1160</v>
      </c>
      <c r="K60" s="2" t="s">
        <v>3310</v>
      </c>
      <c r="L60" s="2" t="str">
        <f t="shared" si="0"/>
        <v>MASTRA13962891000290</v>
      </c>
      <c r="M60" s="2" t="e">
        <f>VLOOKUP(L60,'DIs Homologados'!$L$2:$L$53,1,0)</f>
        <v>#N/A</v>
      </c>
    </row>
    <row r="61" spans="1:13" x14ac:dyDescent="0.2">
      <c r="A61" s="2" t="s">
        <v>6298</v>
      </c>
      <c r="B61" s="2" t="s">
        <v>6311</v>
      </c>
      <c r="C61" s="2" t="s">
        <v>6312</v>
      </c>
      <c r="D61" s="2" t="s">
        <v>6313</v>
      </c>
      <c r="E61" s="2" t="s">
        <v>81</v>
      </c>
      <c r="F61" s="2" t="s">
        <v>82</v>
      </c>
      <c r="G61" s="2" t="s">
        <v>6314</v>
      </c>
      <c r="H61" s="2" t="s">
        <v>6315</v>
      </c>
      <c r="I61" s="2"/>
      <c r="J61" s="2" t="s">
        <v>1285</v>
      </c>
      <c r="K61" s="2" t="s">
        <v>3310</v>
      </c>
      <c r="L61" s="2" t="str">
        <f t="shared" si="0"/>
        <v>RADIEX20521125000174</v>
      </c>
      <c r="M61" s="2" t="e">
        <f>VLOOKUP(L61,'DIs Homologados'!$L$2:$L$53,1,0)</f>
        <v>#N/A</v>
      </c>
    </row>
    <row r="62" spans="1:13" x14ac:dyDescent="0.2">
      <c r="A62" s="4" t="s">
        <v>1185</v>
      </c>
      <c r="B62" s="3" t="s">
        <v>1186</v>
      </c>
      <c r="C62" s="3" t="s">
        <v>1186</v>
      </c>
      <c r="D62" s="3" t="s">
        <v>1187</v>
      </c>
      <c r="E62" s="3" t="s">
        <v>374</v>
      </c>
      <c r="F62" s="3" t="s">
        <v>368</v>
      </c>
      <c r="G62" s="3">
        <v>58040380</v>
      </c>
      <c r="H62" s="3" t="s">
        <v>3410</v>
      </c>
      <c r="I62" s="3" t="s">
        <v>3354</v>
      </c>
      <c r="J62" s="3" t="s">
        <v>1160</v>
      </c>
      <c r="K62" s="2" t="s">
        <v>3310</v>
      </c>
      <c r="L62" s="2" t="str">
        <f t="shared" si="0"/>
        <v>MASTRA07491279000283</v>
      </c>
      <c r="M62" s="2" t="e">
        <f>VLOOKUP(L62,'DIs Homologados'!$L$2:$L$53,1,0)</f>
        <v>#N/A</v>
      </c>
    </row>
    <row r="63" spans="1:13" x14ac:dyDescent="0.2">
      <c r="A63" s="2" t="s">
        <v>3512</v>
      </c>
      <c r="B63" s="2" t="s">
        <v>3486</v>
      </c>
      <c r="C63" s="2" t="s">
        <v>3487</v>
      </c>
      <c r="D63" s="2" t="s">
        <v>3488</v>
      </c>
      <c r="E63" s="2" t="s">
        <v>199</v>
      </c>
      <c r="F63" s="2" t="s">
        <v>35</v>
      </c>
      <c r="G63" s="2" t="s">
        <v>3489</v>
      </c>
      <c r="H63" s="2" t="s">
        <v>3490</v>
      </c>
      <c r="I63" s="2" t="s">
        <v>3491</v>
      </c>
      <c r="J63" s="2" t="s">
        <v>1285</v>
      </c>
      <c r="K63" s="2" t="s">
        <v>3310</v>
      </c>
      <c r="L63" s="2" t="str">
        <f t="shared" si="0"/>
        <v>RADIEX05072666000250</v>
      </c>
      <c r="M63" s="2" t="e">
        <f>VLOOKUP(L63,'DIs Homologados'!$L$2:$L$53,1,0)</f>
        <v>#N/A</v>
      </c>
    </row>
    <row r="64" spans="1:13" x14ac:dyDescent="0.2">
      <c r="A64" s="2" t="s">
        <v>3513</v>
      </c>
      <c r="B64" s="2" t="s">
        <v>3486</v>
      </c>
      <c r="C64" s="2" t="s">
        <v>3492</v>
      </c>
      <c r="D64" s="2" t="s">
        <v>3493</v>
      </c>
      <c r="E64" s="2" t="s">
        <v>230</v>
      </c>
      <c r="F64" s="2" t="s">
        <v>35</v>
      </c>
      <c r="G64" s="2" t="s">
        <v>3494</v>
      </c>
      <c r="H64" s="2" t="s">
        <v>3495</v>
      </c>
      <c r="I64" s="2" t="s">
        <v>3491</v>
      </c>
      <c r="J64" s="2" t="s">
        <v>1285</v>
      </c>
      <c r="K64" s="2" t="s">
        <v>3310</v>
      </c>
      <c r="L64" s="2" t="str">
        <f t="shared" si="0"/>
        <v>RADIEX05072666000411</v>
      </c>
      <c r="M64" s="2" t="e">
        <f>VLOOKUP(L64,'DIs Homologados'!$L$2:$L$53,1,0)</f>
        <v>#N/A</v>
      </c>
    </row>
    <row r="65" spans="1:13" x14ac:dyDescent="0.2">
      <c r="A65" s="2" t="s">
        <v>6341</v>
      </c>
      <c r="B65" s="2" t="s">
        <v>6333</v>
      </c>
      <c r="C65" s="2" t="s">
        <v>6334</v>
      </c>
      <c r="D65" s="2" t="s">
        <v>6335</v>
      </c>
      <c r="E65" s="2" t="s">
        <v>710</v>
      </c>
      <c r="F65" s="2" t="s">
        <v>96</v>
      </c>
      <c r="G65" s="2" t="s">
        <v>6336</v>
      </c>
      <c r="H65" s="2" t="s">
        <v>6337</v>
      </c>
      <c r="I65" s="2" t="s">
        <v>6338</v>
      </c>
      <c r="J65" s="2" t="s">
        <v>1285</v>
      </c>
      <c r="K65" s="2" t="s">
        <v>3310</v>
      </c>
      <c r="L65" s="2" t="str">
        <f t="shared" si="0"/>
        <v>RADIEX16752885000115</v>
      </c>
      <c r="M65" s="2" t="e">
        <f>VLOOKUP(L65,'DIs Homologados'!$L$2:$L$53,1,0)</f>
        <v>#N/A</v>
      </c>
    </row>
    <row r="66" spans="1:13" x14ac:dyDescent="0.2">
      <c r="A66" s="2" t="s">
        <v>6339</v>
      </c>
      <c r="B66" s="2" t="s">
        <v>6316</v>
      </c>
      <c r="C66" s="2" t="s">
        <v>6317</v>
      </c>
      <c r="D66" s="2" t="s">
        <v>6318</v>
      </c>
      <c r="E66" s="2" t="s">
        <v>1266</v>
      </c>
      <c r="F66" s="2" t="s">
        <v>89</v>
      </c>
      <c r="G66" s="2" t="s">
        <v>6319</v>
      </c>
      <c r="H66" s="2" t="s">
        <v>6320</v>
      </c>
      <c r="I66" s="2" t="s">
        <v>6321</v>
      </c>
      <c r="J66" s="2" t="s">
        <v>1285</v>
      </c>
      <c r="K66" s="2" t="s">
        <v>3310</v>
      </c>
      <c r="L66" s="2" t="str">
        <f t="shared" si="0"/>
        <v>RADIEX08678386002140</v>
      </c>
      <c r="M66" s="2" t="e">
        <f>VLOOKUP(L66,'DIs Homologados'!$L$2:$L$53,1,0)</f>
        <v>#N/A</v>
      </c>
    </row>
    <row r="67" spans="1:13" x14ac:dyDescent="0.2">
      <c r="A67" s="4" t="s">
        <v>1413</v>
      </c>
      <c r="B67" s="3" t="s">
        <v>1414</v>
      </c>
      <c r="C67" s="3" t="s">
        <v>1415</v>
      </c>
      <c r="D67" s="3" t="s">
        <v>1416</v>
      </c>
      <c r="E67" s="3" t="s">
        <v>414</v>
      </c>
      <c r="F67" s="3" t="s">
        <v>415</v>
      </c>
      <c r="G67" s="3"/>
      <c r="H67" s="3" t="s">
        <v>1417</v>
      </c>
      <c r="I67" s="3" t="s">
        <v>1418</v>
      </c>
      <c r="J67" s="3" t="s">
        <v>1285</v>
      </c>
      <c r="K67" s="2" t="s">
        <v>3310</v>
      </c>
      <c r="L67" s="2" t="str">
        <f t="shared" ref="L67:L130" si="1">J67&amp;A67</f>
        <v>RADIEX03693271000168</v>
      </c>
      <c r="M67" s="2" t="e">
        <f>VLOOKUP(L67,'DIs Homologados'!$L$2:$L$53,1,0)</f>
        <v>#N/A</v>
      </c>
    </row>
    <row r="68" spans="1:13" x14ac:dyDescent="0.2">
      <c r="A68" s="2" t="s">
        <v>671</v>
      </c>
      <c r="B68" s="2" t="s">
        <v>672</v>
      </c>
      <c r="C68" s="2" t="s">
        <v>3496</v>
      </c>
      <c r="D68" s="2" t="s">
        <v>3497</v>
      </c>
      <c r="E68" s="2" t="s">
        <v>75</v>
      </c>
      <c r="F68" s="2" t="s">
        <v>35</v>
      </c>
      <c r="G68" s="2" t="s">
        <v>3498</v>
      </c>
      <c r="H68" s="2" t="s">
        <v>3499</v>
      </c>
      <c r="I68" s="2" t="s">
        <v>675</v>
      </c>
      <c r="J68" s="2" t="s">
        <v>1285</v>
      </c>
      <c r="K68" s="2" t="s">
        <v>3310</v>
      </c>
      <c r="L68" s="2" t="str">
        <f t="shared" si="1"/>
        <v>RADIEX83109504000171</v>
      </c>
      <c r="M68" s="2" t="e">
        <f>VLOOKUP(L68,'DIs Homologados'!$L$2:$L$53,1,0)</f>
        <v>#N/A</v>
      </c>
    </row>
    <row r="69" spans="1:13" x14ac:dyDescent="0.2">
      <c r="A69" s="4" t="s">
        <v>1372</v>
      </c>
      <c r="B69" s="3" t="s">
        <v>1373</v>
      </c>
      <c r="C69" s="3" t="s">
        <v>1374</v>
      </c>
      <c r="D69" s="3" t="s">
        <v>1375</v>
      </c>
      <c r="E69" s="3" t="s">
        <v>1376</v>
      </c>
      <c r="F69" s="3" t="s">
        <v>110</v>
      </c>
      <c r="G69" s="3"/>
      <c r="H69" s="3" t="s">
        <v>1377</v>
      </c>
      <c r="I69" s="3" t="s">
        <v>1378</v>
      </c>
      <c r="J69" s="3" t="s">
        <v>1285</v>
      </c>
      <c r="K69" s="2" t="s">
        <v>3310</v>
      </c>
      <c r="L69" s="2" t="str">
        <f t="shared" si="1"/>
        <v>RADIEX29856523000116</v>
      </c>
      <c r="M69" s="2" t="e">
        <f>VLOOKUP(L69,'DIs Homologados'!$L$2:$L$53,1,0)</f>
        <v>#N/A</v>
      </c>
    </row>
    <row r="70" spans="1:13" x14ac:dyDescent="0.2">
      <c r="A70" s="5" t="s">
        <v>5984</v>
      </c>
      <c r="B70" s="2" t="s">
        <v>1373</v>
      </c>
      <c r="C70" s="2" t="s">
        <v>5985</v>
      </c>
      <c r="D70" s="2" t="s">
        <v>5986</v>
      </c>
      <c r="E70" s="2" t="s">
        <v>383</v>
      </c>
      <c r="F70" s="2" t="s">
        <v>336</v>
      </c>
      <c r="G70" s="2" t="s">
        <v>5987</v>
      </c>
      <c r="H70" s="2" t="s">
        <v>5988</v>
      </c>
      <c r="I70" s="2" t="s">
        <v>1378</v>
      </c>
      <c r="J70" s="2" t="s">
        <v>1285</v>
      </c>
      <c r="K70" s="2" t="s">
        <v>3310</v>
      </c>
      <c r="L70" s="2" t="str">
        <f t="shared" si="1"/>
        <v>RADIEX29856523000469</v>
      </c>
      <c r="M70" s="2" t="e">
        <f>VLOOKUP(L70,'DIs Homologados'!$L$2:$L$53,1,0)</f>
        <v>#N/A</v>
      </c>
    </row>
    <row r="71" spans="1:13" x14ac:dyDescent="0.2">
      <c r="A71" s="4" t="s">
        <v>1396</v>
      </c>
      <c r="B71" s="3" t="s">
        <v>1397</v>
      </c>
      <c r="C71" s="3" t="s">
        <v>1398</v>
      </c>
      <c r="D71" s="3" t="s">
        <v>1399</v>
      </c>
      <c r="E71" s="3" t="s">
        <v>1400</v>
      </c>
      <c r="F71" s="3" t="s">
        <v>30</v>
      </c>
      <c r="G71" s="3"/>
      <c r="H71" s="3" t="s">
        <v>1401</v>
      </c>
      <c r="I71" s="3" t="s">
        <v>1371</v>
      </c>
      <c r="J71" s="3" t="s">
        <v>1285</v>
      </c>
      <c r="K71" s="2" t="s">
        <v>3310</v>
      </c>
      <c r="L71" s="2" t="str">
        <f t="shared" si="1"/>
        <v>RADIEX81433765003647</v>
      </c>
      <c r="M71" s="2" t="e">
        <f>VLOOKUP(L71,'DIs Homologados'!$L$2:$L$53,1,0)</f>
        <v>#N/A</v>
      </c>
    </row>
    <row r="72" spans="1:13" x14ac:dyDescent="0.2">
      <c r="A72" s="4" t="s">
        <v>1286</v>
      </c>
      <c r="B72" s="3" t="s">
        <v>1287</v>
      </c>
      <c r="C72" s="3" t="s">
        <v>1281</v>
      </c>
      <c r="D72" s="3" t="s">
        <v>1288</v>
      </c>
      <c r="E72" s="3" t="s">
        <v>1289</v>
      </c>
      <c r="F72" s="3" t="s">
        <v>24</v>
      </c>
      <c r="G72" s="3"/>
      <c r="H72" s="3" t="s">
        <v>1290</v>
      </c>
      <c r="I72" s="3" t="s">
        <v>1291</v>
      </c>
      <c r="J72" s="3" t="s">
        <v>1285</v>
      </c>
      <c r="K72" s="2" t="s">
        <v>3310</v>
      </c>
      <c r="L72" s="2" t="str">
        <f t="shared" si="1"/>
        <v>RADIEX02188572000171</v>
      </c>
      <c r="M72" s="2" t="e">
        <f>VLOOKUP(L72,'DIs Homologados'!$L$2:$L$53,1,0)</f>
        <v>#N/A</v>
      </c>
    </row>
    <row r="73" spans="1:13" x14ac:dyDescent="0.2">
      <c r="A73" s="5" t="s">
        <v>1402</v>
      </c>
      <c r="B73" s="2" t="s">
        <v>6617</v>
      </c>
      <c r="C73" s="2" t="s">
        <v>6618</v>
      </c>
      <c r="D73" s="2" t="s">
        <v>1405</v>
      </c>
      <c r="E73" s="2" t="s">
        <v>225</v>
      </c>
      <c r="F73" s="2" t="s">
        <v>35</v>
      </c>
      <c r="G73" s="2" t="s">
        <v>6619</v>
      </c>
      <c r="H73" s="2" t="s">
        <v>1406</v>
      </c>
      <c r="I73" s="2" t="s">
        <v>6620</v>
      </c>
      <c r="J73" s="2" t="s">
        <v>1285</v>
      </c>
      <c r="K73" s="2" t="s">
        <v>3310</v>
      </c>
      <c r="L73" s="2" t="str">
        <f t="shared" si="1"/>
        <v>RADIEX02912127000102</v>
      </c>
      <c r="M73" s="2" t="e">
        <f>VLOOKUP(L73,'DIs Homologados'!$L$2:$L$53,1,0)</f>
        <v>#N/A</v>
      </c>
    </row>
    <row r="74" spans="1:13" x14ac:dyDescent="0.2">
      <c r="A74" s="2" t="s">
        <v>6339</v>
      </c>
      <c r="B74" s="2" t="s">
        <v>6316</v>
      </c>
      <c r="C74" s="2" t="s">
        <v>6317</v>
      </c>
      <c r="D74" s="2" t="s">
        <v>6318</v>
      </c>
      <c r="E74" s="2" t="s">
        <v>1266</v>
      </c>
      <c r="F74" s="2" t="s">
        <v>89</v>
      </c>
      <c r="G74" s="2" t="s">
        <v>6319</v>
      </c>
      <c r="H74" s="2" t="s">
        <v>6320</v>
      </c>
      <c r="I74" s="2" t="s">
        <v>6640</v>
      </c>
      <c r="J74" s="2" t="s">
        <v>1285</v>
      </c>
      <c r="K74" s="2" t="s">
        <v>3310</v>
      </c>
      <c r="L74" s="2" t="str">
        <f t="shared" si="1"/>
        <v>RADIEX08678386002140</v>
      </c>
      <c r="M74" s="2" t="e">
        <f>VLOOKUP(L74,'DIs Homologados'!$L$2:$L$53,1,0)</f>
        <v>#N/A</v>
      </c>
    </row>
    <row r="75" spans="1:13" x14ac:dyDescent="0.2">
      <c r="A75" s="2" t="s">
        <v>6662</v>
      </c>
      <c r="B75" s="2" t="s">
        <v>6316</v>
      </c>
      <c r="C75" s="2" t="s">
        <v>6641</v>
      </c>
      <c r="D75" s="2" t="s">
        <v>6642</v>
      </c>
      <c r="E75" s="2" t="s">
        <v>88</v>
      </c>
      <c r="F75" s="2" t="s">
        <v>89</v>
      </c>
      <c r="G75" s="2" t="s">
        <v>3667</v>
      </c>
      <c r="H75" s="2" t="s">
        <v>6643</v>
      </c>
      <c r="I75" s="2" t="s">
        <v>6640</v>
      </c>
      <c r="J75" s="2" t="s">
        <v>1285</v>
      </c>
      <c r="K75" s="2" t="s">
        <v>3310</v>
      </c>
      <c r="L75" s="2" t="str">
        <f t="shared" si="1"/>
        <v>RADIEX08678386002817</v>
      </c>
      <c r="M75" s="2" t="e">
        <f>VLOOKUP(L75,'DIs Homologados'!$L$2:$L$53,1,0)</f>
        <v>#N/A</v>
      </c>
    </row>
    <row r="76" spans="1:13" x14ac:dyDescent="0.2">
      <c r="A76" s="5" t="s">
        <v>1268</v>
      </c>
      <c r="B76" s="2" t="s">
        <v>3481</v>
      </c>
      <c r="C76" s="2" t="s">
        <v>3482</v>
      </c>
      <c r="D76" s="2" t="s">
        <v>3483</v>
      </c>
      <c r="E76" s="2" t="s">
        <v>1269</v>
      </c>
      <c r="F76" s="2" t="s">
        <v>30</v>
      </c>
      <c r="G76" s="3" t="s">
        <v>3484</v>
      </c>
      <c r="H76" s="2" t="s">
        <v>3485</v>
      </c>
      <c r="I76" s="2" t="s">
        <v>1270</v>
      </c>
      <c r="J76" s="2" t="s">
        <v>1285</v>
      </c>
      <c r="K76" s="2" t="s">
        <v>3310</v>
      </c>
      <c r="L76" s="2" t="str">
        <f t="shared" si="1"/>
        <v>RADIEX94062437000101</v>
      </c>
      <c r="M76" s="2" t="e">
        <f>VLOOKUP(L76,'DIs Homologados'!$L$2:$L$53,1,0)</f>
        <v>#N/A</v>
      </c>
    </row>
    <row r="77" spans="1:13" x14ac:dyDescent="0.2">
      <c r="A77" t="s">
        <v>1498</v>
      </c>
      <c r="B77" t="s">
        <v>1499</v>
      </c>
      <c r="C77" t="s">
        <v>1500</v>
      </c>
      <c r="D77" t="s">
        <v>1501</v>
      </c>
      <c r="E77" t="s">
        <v>68</v>
      </c>
      <c r="F77" t="s">
        <v>69</v>
      </c>
      <c r="J77" t="s">
        <v>1447</v>
      </c>
      <c r="K77" s="2" t="s">
        <v>3310</v>
      </c>
      <c r="L77" s="2" t="str">
        <f t="shared" si="1"/>
        <v>STP21771703000193</v>
      </c>
      <c r="M77" s="2" t="e">
        <f>VLOOKUP(L77,'DIs Homologados'!$L$2:$L$53,1,0)</f>
        <v>#N/A</v>
      </c>
    </row>
    <row r="78" spans="1:13" x14ac:dyDescent="0.2">
      <c r="A78" t="s">
        <v>1453</v>
      </c>
      <c r="B78" t="s">
        <v>1454</v>
      </c>
      <c r="C78" t="s">
        <v>1455</v>
      </c>
      <c r="D78" t="s">
        <v>1456</v>
      </c>
      <c r="J78" t="s">
        <v>1447</v>
      </c>
      <c r="K78" s="2" t="s">
        <v>3310</v>
      </c>
      <c r="L78" s="2" t="str">
        <f t="shared" si="1"/>
        <v>STP63793350000172</v>
      </c>
      <c r="M78" s="2" t="e">
        <f>VLOOKUP(L78,'DIs Homologados'!$L$2:$L$53,1,0)</f>
        <v>#N/A</v>
      </c>
    </row>
    <row r="79" spans="1:13" x14ac:dyDescent="0.2">
      <c r="A79" t="s">
        <v>1457</v>
      </c>
      <c r="B79" t="s">
        <v>1458</v>
      </c>
      <c r="C79" t="s">
        <v>1459</v>
      </c>
      <c r="D79" t="s">
        <v>1460</v>
      </c>
      <c r="E79" t="s">
        <v>116</v>
      </c>
      <c r="F79" t="s">
        <v>16</v>
      </c>
      <c r="J79" t="s">
        <v>1447</v>
      </c>
      <c r="K79" s="2" t="s">
        <v>3310</v>
      </c>
      <c r="L79" s="2" t="str">
        <f t="shared" si="1"/>
        <v>STP00882788000107</v>
      </c>
      <c r="M79" s="2" t="e">
        <f>VLOOKUP(L79,'DIs Homologados'!$L$2:$L$53,1,0)</f>
        <v>#N/A</v>
      </c>
    </row>
    <row r="80" spans="1:13" x14ac:dyDescent="0.2">
      <c r="A80" t="s">
        <v>1512</v>
      </c>
      <c r="B80" t="s">
        <v>1513</v>
      </c>
      <c r="C80" t="s">
        <v>1514</v>
      </c>
      <c r="D80" t="s">
        <v>1515</v>
      </c>
      <c r="E80" t="s">
        <v>23</v>
      </c>
      <c r="F80" t="s">
        <v>24</v>
      </c>
      <c r="J80" t="s">
        <v>1447</v>
      </c>
      <c r="K80" s="2" t="s">
        <v>3310</v>
      </c>
      <c r="L80" s="2" t="str">
        <f t="shared" si="1"/>
        <v>STP00882788000450</v>
      </c>
      <c r="M80" s="2" t="e">
        <f>VLOOKUP(L80,'DIs Homologados'!$L$2:$L$53,1,0)</f>
        <v>#N/A</v>
      </c>
    </row>
    <row r="81" spans="1:13" x14ac:dyDescent="0.2">
      <c r="A81" t="s">
        <v>1550</v>
      </c>
      <c r="B81" t="s">
        <v>1551</v>
      </c>
      <c r="C81" t="s">
        <v>1552</v>
      </c>
      <c r="D81" t="s">
        <v>1553</v>
      </c>
      <c r="E81" t="s">
        <v>388</v>
      </c>
      <c r="F81" t="s">
        <v>389</v>
      </c>
      <c r="J81" t="s">
        <v>1447</v>
      </c>
      <c r="K81" s="2" t="s">
        <v>3310</v>
      </c>
      <c r="L81" s="2" t="str">
        <f t="shared" si="1"/>
        <v>STP17133490000105</v>
      </c>
      <c r="M81" s="2" t="e">
        <f>VLOOKUP(L81,'DIs Homologados'!$L$2:$L$53,1,0)</f>
        <v>#N/A</v>
      </c>
    </row>
    <row r="82" spans="1:13" x14ac:dyDescent="0.2">
      <c r="A82" t="s">
        <v>1560</v>
      </c>
      <c r="B82" t="s">
        <v>1561</v>
      </c>
      <c r="C82" t="s">
        <v>1558</v>
      </c>
      <c r="D82" t="s">
        <v>1562</v>
      </c>
      <c r="E82" t="s">
        <v>1563</v>
      </c>
      <c r="F82" t="s">
        <v>82</v>
      </c>
      <c r="J82" t="s">
        <v>1447</v>
      </c>
      <c r="K82" s="2" t="s">
        <v>3310</v>
      </c>
      <c r="L82" s="2" t="str">
        <f t="shared" si="1"/>
        <v>STP10400184000130</v>
      </c>
      <c r="M82" s="2" t="e">
        <f>VLOOKUP(L82,'DIs Homologados'!$L$2:$L$53,1,0)</f>
        <v>#N/A</v>
      </c>
    </row>
    <row r="83" spans="1:13" x14ac:dyDescent="0.2">
      <c r="A83" t="s">
        <v>1502</v>
      </c>
      <c r="B83" t="s">
        <v>1503</v>
      </c>
      <c r="C83" t="s">
        <v>1504</v>
      </c>
      <c r="D83" t="s">
        <v>1505</v>
      </c>
      <c r="E83" t="s">
        <v>1506</v>
      </c>
      <c r="F83" t="s">
        <v>30</v>
      </c>
      <c r="J83" t="s">
        <v>1447</v>
      </c>
      <c r="K83" s="2" t="s">
        <v>3310</v>
      </c>
      <c r="L83" s="2" t="str">
        <f t="shared" si="1"/>
        <v>STP94234275000990</v>
      </c>
      <c r="M83" s="2" t="e">
        <f>VLOOKUP(L83,'DIs Homologados'!$L$2:$L$53,1,0)</f>
        <v>#N/A</v>
      </c>
    </row>
    <row r="84" spans="1:13" x14ac:dyDescent="0.2">
      <c r="A84" t="s">
        <v>3325</v>
      </c>
      <c r="B84" t="s">
        <v>3326</v>
      </c>
      <c r="C84" t="s">
        <v>1504</v>
      </c>
      <c r="D84" t="s">
        <v>3327</v>
      </c>
      <c r="E84" t="s">
        <v>42</v>
      </c>
      <c r="F84" t="s">
        <v>30</v>
      </c>
      <c r="J84" t="s">
        <v>1447</v>
      </c>
      <c r="K84" s="2" t="s">
        <v>3310</v>
      </c>
      <c r="L84" s="2" t="str">
        <f t="shared" si="1"/>
        <v>STP94234275000648</v>
      </c>
      <c r="M84" s="2" t="e">
        <f>VLOOKUP(L84,'DIs Homologados'!$L$2:$L$53,1,0)</f>
        <v>#N/A</v>
      </c>
    </row>
    <row r="85" spans="1:13" x14ac:dyDescent="0.2">
      <c r="A85" t="s">
        <v>3337</v>
      </c>
      <c r="B85" t="s">
        <v>1495</v>
      </c>
      <c r="C85" t="s">
        <v>1496</v>
      </c>
      <c r="D85" t="s">
        <v>3338</v>
      </c>
      <c r="E85" t="s">
        <v>3339</v>
      </c>
      <c r="F85" t="s">
        <v>35</v>
      </c>
      <c r="J85" t="s">
        <v>1447</v>
      </c>
      <c r="K85" s="2" t="s">
        <v>3310</v>
      </c>
      <c r="L85" s="2" t="str">
        <f t="shared" si="1"/>
        <v>STP94234275000486</v>
      </c>
      <c r="M85" s="2" t="e">
        <f>VLOOKUP(L85,'DIs Homologados'!$L$2:$L$53,1,0)</f>
        <v>#N/A</v>
      </c>
    </row>
    <row r="86" spans="1:13" x14ac:dyDescent="0.2">
      <c r="A86" t="s">
        <v>1494</v>
      </c>
      <c r="B86" t="s">
        <v>1495</v>
      </c>
      <c r="C86" t="s">
        <v>1496</v>
      </c>
      <c r="D86" t="s">
        <v>1497</v>
      </c>
      <c r="E86" t="s">
        <v>230</v>
      </c>
      <c r="F86" t="s">
        <v>35</v>
      </c>
      <c r="J86" t="s">
        <v>1447</v>
      </c>
      <c r="K86" s="2" t="s">
        <v>3310</v>
      </c>
      <c r="L86" s="2" t="str">
        <f t="shared" si="1"/>
        <v>STP94234275001024</v>
      </c>
      <c r="M86" s="2" t="e">
        <f>VLOOKUP(L86,'DIs Homologados'!$L$2:$L$53,1,0)</f>
        <v>#N/A</v>
      </c>
    </row>
    <row r="87" spans="1:13" x14ac:dyDescent="0.2">
      <c r="A87" t="s">
        <v>3315</v>
      </c>
      <c r="B87" t="s">
        <v>3316</v>
      </c>
      <c r="C87" t="s">
        <v>1500</v>
      </c>
      <c r="D87" t="s">
        <v>3317</v>
      </c>
      <c r="E87" t="s">
        <v>68</v>
      </c>
      <c r="F87" t="s">
        <v>69</v>
      </c>
      <c r="J87" t="s">
        <v>1447</v>
      </c>
      <c r="K87" s="2" t="s">
        <v>3310</v>
      </c>
      <c r="L87" s="2" t="str">
        <f t="shared" si="1"/>
        <v>STP15234496000135</v>
      </c>
      <c r="M87" s="2" t="e">
        <f>VLOOKUP(L87,'DIs Homologados'!$L$2:$L$53,1,0)</f>
        <v>#N/A</v>
      </c>
    </row>
    <row r="88" spans="1:13" x14ac:dyDescent="0.2">
      <c r="A88" t="s">
        <v>6365</v>
      </c>
      <c r="B88" t="s">
        <v>6345</v>
      </c>
      <c r="C88" t="s">
        <v>6346</v>
      </c>
      <c r="D88" t="s">
        <v>6347</v>
      </c>
      <c r="E88" t="s">
        <v>6348</v>
      </c>
      <c r="F88" t="s">
        <v>24</v>
      </c>
      <c r="J88" t="s">
        <v>1447</v>
      </c>
      <c r="K88" s="2" t="s">
        <v>3310</v>
      </c>
      <c r="L88" s="2" t="str">
        <f t="shared" si="1"/>
        <v>STP72675028000482</v>
      </c>
      <c r="M88" s="2" t="e">
        <f>VLOOKUP(L88,'DIs Homologados'!$L$2:$L$53,1,0)</f>
        <v>#N/A</v>
      </c>
    </row>
    <row r="89" spans="1:13" x14ac:dyDescent="0.2">
      <c r="A89" t="s">
        <v>6693</v>
      </c>
      <c r="B89" t="s">
        <v>6682</v>
      </c>
      <c r="C89" t="s">
        <v>6683</v>
      </c>
      <c r="D89" t="s">
        <v>1460</v>
      </c>
      <c r="E89" t="s">
        <v>116</v>
      </c>
      <c r="F89" t="s">
        <v>16</v>
      </c>
      <c r="G89" t="s">
        <v>6684</v>
      </c>
      <c r="H89" t="s">
        <v>6685</v>
      </c>
      <c r="I89" t="s">
        <v>6686</v>
      </c>
      <c r="J89" t="s">
        <v>1447</v>
      </c>
      <c r="K89" s="2" t="s">
        <v>3310</v>
      </c>
      <c r="L89" s="2" t="str">
        <f t="shared" si="1"/>
        <v>STP28030060000176</v>
      </c>
      <c r="M89" s="2" t="e">
        <f>VLOOKUP(L89,'DIs Homologados'!$L$2:$L$53,1,0)</f>
        <v>#N/A</v>
      </c>
    </row>
    <row r="90" spans="1:13" x14ac:dyDescent="0.2">
      <c r="A90" t="s">
        <v>1384</v>
      </c>
      <c r="B90" t="s">
        <v>1385</v>
      </c>
      <c r="C90" t="s">
        <v>1386</v>
      </c>
      <c r="D90" t="s">
        <v>1387</v>
      </c>
      <c r="E90" t="s">
        <v>371</v>
      </c>
      <c r="F90" t="s">
        <v>167</v>
      </c>
      <c r="H90" t="s">
        <v>1388</v>
      </c>
      <c r="I90" t="s">
        <v>1389</v>
      </c>
      <c r="J90" t="s">
        <v>1285</v>
      </c>
      <c r="K90" s="2" t="s">
        <v>3310</v>
      </c>
      <c r="L90" s="2" t="str">
        <f t="shared" si="1"/>
        <v>RADIEX40762486000110</v>
      </c>
      <c r="M90" s="2" t="e">
        <f>VLOOKUP(L90,'DIs Homologados'!$L$2:$L$53,1,0)</f>
        <v>#N/A</v>
      </c>
    </row>
    <row r="91" spans="1:13" x14ac:dyDescent="0.2">
      <c r="A91" t="s">
        <v>316</v>
      </c>
      <c r="B91" t="s">
        <v>317</v>
      </c>
      <c r="C91" t="s">
        <v>3444</v>
      </c>
      <c r="D91" t="s">
        <v>3445</v>
      </c>
      <c r="E91" t="s">
        <v>81</v>
      </c>
      <c r="F91" t="s">
        <v>82</v>
      </c>
      <c r="G91">
        <v>60410000</v>
      </c>
      <c r="H91" t="s">
        <v>3446</v>
      </c>
      <c r="I91" t="s">
        <v>3447</v>
      </c>
      <c r="J91" t="s">
        <v>1285</v>
      </c>
      <c r="K91" s="2" t="s">
        <v>3310</v>
      </c>
      <c r="L91" s="2" t="str">
        <f t="shared" si="1"/>
        <v>RADIEX07965809000520</v>
      </c>
      <c r="M91" s="2" t="e">
        <f>VLOOKUP(L91,'DIs Homologados'!$L$2:$L$53,1,0)</f>
        <v>#N/A</v>
      </c>
    </row>
    <row r="92" spans="1:13" x14ac:dyDescent="0.2">
      <c r="A92" t="s">
        <v>469</v>
      </c>
      <c r="B92" t="s">
        <v>317</v>
      </c>
      <c r="C92" t="s">
        <v>3459</v>
      </c>
      <c r="D92" t="s">
        <v>3460</v>
      </c>
      <c r="E92" t="s">
        <v>363</v>
      </c>
      <c r="F92" t="s">
        <v>364</v>
      </c>
      <c r="G92" t="s">
        <v>3461</v>
      </c>
      <c r="H92" t="s">
        <v>3462</v>
      </c>
      <c r="I92" t="s">
        <v>3447</v>
      </c>
      <c r="J92" t="s">
        <v>1285</v>
      </c>
      <c r="K92" s="2" t="s">
        <v>3310</v>
      </c>
      <c r="L92" s="2" t="str">
        <f t="shared" si="1"/>
        <v>RADIEX07965809001683</v>
      </c>
      <c r="M92" s="2" t="e">
        <f>VLOOKUP(L92,'DIs Homologados'!$L$2:$L$53,1,0)</f>
        <v>#N/A</v>
      </c>
    </row>
    <row r="93" spans="1:13" x14ac:dyDescent="0.2">
      <c r="A93" t="s">
        <v>3508</v>
      </c>
      <c r="B93" t="s">
        <v>317</v>
      </c>
      <c r="C93" t="s">
        <v>3448</v>
      </c>
      <c r="D93" t="s">
        <v>3449</v>
      </c>
      <c r="E93" t="s">
        <v>3450</v>
      </c>
      <c r="F93" t="s">
        <v>82</v>
      </c>
      <c r="G93" t="s">
        <v>3451</v>
      </c>
      <c r="H93" t="s">
        <v>3452</v>
      </c>
      <c r="I93" t="s">
        <v>3447</v>
      </c>
      <c r="J93" t="s">
        <v>1285</v>
      </c>
      <c r="K93" s="2" t="s">
        <v>3310</v>
      </c>
      <c r="L93" s="2" t="str">
        <f t="shared" si="1"/>
        <v>RADIEX07965809001845</v>
      </c>
      <c r="M93" s="2" t="e">
        <f>VLOOKUP(L93,'DIs Homologados'!$L$2:$L$53,1,0)</f>
        <v>#N/A</v>
      </c>
    </row>
    <row r="94" spans="1:13" x14ac:dyDescent="0.2">
      <c r="A94" t="s">
        <v>3510</v>
      </c>
      <c r="B94" t="s">
        <v>317</v>
      </c>
      <c r="C94" t="s">
        <v>3463</v>
      </c>
      <c r="D94" t="s">
        <v>3464</v>
      </c>
      <c r="E94" t="s">
        <v>363</v>
      </c>
      <c r="F94" t="s">
        <v>364</v>
      </c>
      <c r="G94" t="s">
        <v>3465</v>
      </c>
      <c r="H94" t="s">
        <v>3466</v>
      </c>
      <c r="I94" t="s">
        <v>3447</v>
      </c>
      <c r="J94" t="s">
        <v>1285</v>
      </c>
      <c r="K94" s="2" t="s">
        <v>3310</v>
      </c>
      <c r="L94" s="2" t="str">
        <f t="shared" si="1"/>
        <v>RADIEX07965809002060</v>
      </c>
      <c r="M94" s="2" t="e">
        <f>VLOOKUP(L94,'DIs Homologados'!$L$2:$L$53,1,0)</f>
        <v>#N/A</v>
      </c>
    </row>
    <row r="95" spans="1:13" x14ac:dyDescent="0.2">
      <c r="A95" t="s">
        <v>1379</v>
      </c>
      <c r="B95" t="s">
        <v>1380</v>
      </c>
      <c r="C95" t="s">
        <v>1380</v>
      </c>
      <c r="D95" t="s">
        <v>1381</v>
      </c>
      <c r="E95" t="s">
        <v>1382</v>
      </c>
      <c r="F95" t="s">
        <v>110</v>
      </c>
      <c r="H95" t="s">
        <v>1383</v>
      </c>
      <c r="I95" t="s">
        <v>1378</v>
      </c>
      <c r="J95" t="s">
        <v>1285</v>
      </c>
      <c r="K95" s="2" t="s">
        <v>3310</v>
      </c>
      <c r="L95" s="2" t="str">
        <f t="shared" si="1"/>
        <v>RADIEX05154197000137</v>
      </c>
      <c r="M95" s="2" t="e">
        <f>VLOOKUP(L95,'DIs Homologados'!$L$2:$L$53,1,0)</f>
        <v>#N/A</v>
      </c>
    </row>
    <row r="96" spans="1:13" x14ac:dyDescent="0.2">
      <c r="A96" t="s">
        <v>1334</v>
      </c>
      <c r="B96" t="s">
        <v>1335</v>
      </c>
      <c r="C96" t="s">
        <v>1336</v>
      </c>
      <c r="D96" t="s">
        <v>1337</v>
      </c>
      <c r="E96" t="s">
        <v>1338</v>
      </c>
      <c r="F96" t="s">
        <v>69</v>
      </c>
      <c r="H96" t="s">
        <v>1339</v>
      </c>
      <c r="I96" t="s">
        <v>1340</v>
      </c>
      <c r="J96" t="s">
        <v>1285</v>
      </c>
      <c r="K96" s="2" t="s">
        <v>3310</v>
      </c>
      <c r="L96" s="2" t="str">
        <f t="shared" si="1"/>
        <v>RADIEX03316661000119</v>
      </c>
      <c r="M96" s="2" t="e">
        <f>VLOOKUP(L96,'DIs Homologados'!$L$2:$L$53,1,0)</f>
        <v>#N/A</v>
      </c>
    </row>
    <row r="97" spans="1:13" x14ac:dyDescent="0.2">
      <c r="A97" t="s">
        <v>1365</v>
      </c>
      <c r="B97" t="s">
        <v>1366</v>
      </c>
      <c r="C97" t="s">
        <v>1367</v>
      </c>
      <c r="D97" t="s">
        <v>1368</v>
      </c>
      <c r="E97" t="s">
        <v>1369</v>
      </c>
      <c r="F97" t="s">
        <v>16</v>
      </c>
      <c r="H97" t="s">
        <v>1370</v>
      </c>
      <c r="I97" t="s">
        <v>1371</v>
      </c>
      <c r="J97" t="s">
        <v>1285</v>
      </c>
      <c r="K97" s="2" t="s">
        <v>3310</v>
      </c>
      <c r="L97" s="2" t="str">
        <f t="shared" si="1"/>
        <v>RADIEX15300786000130</v>
      </c>
      <c r="M97" s="2" t="e">
        <f>VLOOKUP(L97,'DIs Homologados'!$L$2:$L$53,1,0)</f>
        <v>#N/A</v>
      </c>
    </row>
    <row r="98" spans="1:13" x14ac:dyDescent="0.2">
      <c r="A98" t="s">
        <v>1326</v>
      </c>
      <c r="B98" t="s">
        <v>1310</v>
      </c>
      <c r="C98" t="s">
        <v>1327</v>
      </c>
      <c r="D98" t="s">
        <v>1328</v>
      </c>
      <c r="E98" t="s">
        <v>61</v>
      </c>
      <c r="F98" t="s">
        <v>62</v>
      </c>
      <c r="H98" t="s">
        <v>1329</v>
      </c>
      <c r="I98" t="s">
        <v>1314</v>
      </c>
      <c r="J98" t="s">
        <v>1285</v>
      </c>
      <c r="K98" s="2" t="s">
        <v>3310</v>
      </c>
      <c r="L98" s="2" t="str">
        <f t="shared" si="1"/>
        <v>RADIEX01581193000184</v>
      </c>
      <c r="M98" s="2" t="e">
        <f>VLOOKUP(L98,'DIs Homologados'!$L$2:$L$53,1,0)</f>
        <v>#N/A</v>
      </c>
    </row>
    <row r="99" spans="1:13" x14ac:dyDescent="0.2">
      <c r="A99" t="s">
        <v>1424</v>
      </c>
      <c r="B99" t="s">
        <v>1310</v>
      </c>
      <c r="C99" t="s">
        <v>1425</v>
      </c>
      <c r="D99" t="s">
        <v>1426</v>
      </c>
      <c r="E99" t="s">
        <v>1427</v>
      </c>
      <c r="F99" t="s">
        <v>129</v>
      </c>
      <c r="H99" t="s">
        <v>1329</v>
      </c>
      <c r="I99" t="s">
        <v>1314</v>
      </c>
      <c r="J99" t="s">
        <v>1285</v>
      </c>
      <c r="K99" s="2" t="s">
        <v>3310</v>
      </c>
      <c r="L99" s="2" t="str">
        <f t="shared" si="1"/>
        <v>RADIEX01581193000265</v>
      </c>
      <c r="M99" s="2" t="e">
        <f>VLOOKUP(L99,'DIs Homologados'!$L$2:$L$53,1,0)</f>
        <v>#N/A</v>
      </c>
    </row>
    <row r="100" spans="1:13" x14ac:dyDescent="0.2">
      <c r="A100" t="s">
        <v>1309</v>
      </c>
      <c r="B100" t="s">
        <v>1310</v>
      </c>
      <c r="C100" t="s">
        <v>1311</v>
      </c>
      <c r="D100" t="s">
        <v>1312</v>
      </c>
      <c r="E100" t="s">
        <v>423</v>
      </c>
      <c r="F100" t="s">
        <v>424</v>
      </c>
      <c r="H100" t="s">
        <v>1313</v>
      </c>
      <c r="I100" t="s">
        <v>1314</v>
      </c>
      <c r="J100" t="s">
        <v>1285</v>
      </c>
      <c r="K100" s="2" t="s">
        <v>3310</v>
      </c>
      <c r="L100" s="2" t="str">
        <f t="shared" si="1"/>
        <v>RADIEX01581193000346</v>
      </c>
      <c r="M100" s="2" t="e">
        <f>VLOOKUP(L100,'DIs Homologados'!$L$2:$L$53,1,0)</f>
        <v>#N/A</v>
      </c>
    </row>
    <row r="101" spans="1:13" x14ac:dyDescent="0.2">
      <c r="A101" t="s">
        <v>1351</v>
      </c>
      <c r="B101" t="s">
        <v>1310</v>
      </c>
      <c r="C101" t="s">
        <v>1352</v>
      </c>
      <c r="D101" t="s">
        <v>1353</v>
      </c>
      <c r="E101" t="s">
        <v>404</v>
      </c>
      <c r="F101" t="s">
        <v>55</v>
      </c>
      <c r="H101" t="s">
        <v>1329</v>
      </c>
      <c r="I101" t="s">
        <v>1314</v>
      </c>
      <c r="J101" t="s">
        <v>1285</v>
      </c>
      <c r="K101" s="2" t="s">
        <v>3310</v>
      </c>
      <c r="L101" s="2" t="str">
        <f t="shared" si="1"/>
        <v>RADIEX01581193000508</v>
      </c>
      <c r="M101" s="2" t="e">
        <f>VLOOKUP(L101,'DIs Homologados'!$L$2:$L$53,1,0)</f>
        <v>#N/A</v>
      </c>
    </row>
    <row r="102" spans="1:13" x14ac:dyDescent="0.2">
      <c r="A102" t="s">
        <v>1341</v>
      </c>
      <c r="B102" t="s">
        <v>1342</v>
      </c>
      <c r="C102" t="s">
        <v>1343</v>
      </c>
      <c r="D102" t="s">
        <v>1344</v>
      </c>
      <c r="E102" t="s">
        <v>102</v>
      </c>
      <c r="F102" t="s">
        <v>103</v>
      </c>
      <c r="H102" t="s">
        <v>1345</v>
      </c>
      <c r="I102" t="s">
        <v>1314</v>
      </c>
      <c r="J102" t="s">
        <v>1285</v>
      </c>
      <c r="K102" s="2" t="s">
        <v>3310</v>
      </c>
      <c r="L102" s="2" t="str">
        <f t="shared" si="1"/>
        <v>RADIEX01581193000699</v>
      </c>
      <c r="M102" s="2" t="e">
        <f>VLOOKUP(L102,'DIs Homologados'!$L$2:$L$53,1,0)</f>
        <v>#N/A</v>
      </c>
    </row>
    <row r="103" spans="1:13" x14ac:dyDescent="0.2">
      <c r="A103" t="s">
        <v>1292</v>
      </c>
      <c r="B103" t="s">
        <v>1293</v>
      </c>
      <c r="C103" t="s">
        <v>1293</v>
      </c>
      <c r="D103" t="s">
        <v>1294</v>
      </c>
      <c r="E103" t="s">
        <v>1295</v>
      </c>
      <c r="F103" t="s">
        <v>610</v>
      </c>
      <c r="H103" t="s">
        <v>1296</v>
      </c>
      <c r="I103" t="s">
        <v>1297</v>
      </c>
      <c r="J103" t="s">
        <v>1285</v>
      </c>
      <c r="K103" s="2" t="s">
        <v>3310</v>
      </c>
      <c r="L103" s="2" t="str">
        <f t="shared" si="1"/>
        <v>RADIEX01242690000158</v>
      </c>
      <c r="M103" s="2" t="e">
        <f>VLOOKUP(L103,'DIs Homologados'!$L$2:$L$53,1,0)</f>
        <v>#N/A</v>
      </c>
    </row>
    <row r="104" spans="1:13" x14ac:dyDescent="0.2">
      <c r="A104" t="s">
        <v>1354</v>
      </c>
      <c r="B104" t="s">
        <v>1355</v>
      </c>
      <c r="C104" t="s">
        <v>1356</v>
      </c>
      <c r="D104" t="s">
        <v>1357</v>
      </c>
      <c r="E104" t="s">
        <v>374</v>
      </c>
      <c r="F104" t="s">
        <v>368</v>
      </c>
      <c r="H104" t="s">
        <v>1358</v>
      </c>
      <c r="I104" t="s">
        <v>1359</v>
      </c>
      <c r="J104" t="s">
        <v>1285</v>
      </c>
      <c r="K104" s="2" t="s">
        <v>3310</v>
      </c>
      <c r="L104" s="2" t="str">
        <f t="shared" si="1"/>
        <v>RADIEX07600256000189</v>
      </c>
      <c r="M104" s="2" t="e">
        <f>VLOOKUP(L104,'DIs Homologados'!$L$2:$L$53,1,0)</f>
        <v>#N/A</v>
      </c>
    </row>
    <row r="105" spans="1:13" x14ac:dyDescent="0.2">
      <c r="A105" t="s">
        <v>6297</v>
      </c>
      <c r="B105" t="s">
        <v>6306</v>
      </c>
      <c r="C105" t="s">
        <v>6307</v>
      </c>
      <c r="D105" t="s">
        <v>6308</v>
      </c>
      <c r="E105" t="s">
        <v>371</v>
      </c>
      <c r="F105" t="s">
        <v>167</v>
      </c>
      <c r="G105" t="s">
        <v>6309</v>
      </c>
      <c r="H105" t="s">
        <v>6310</v>
      </c>
      <c r="J105" t="s">
        <v>1285</v>
      </c>
      <c r="K105" s="2" t="s">
        <v>3310</v>
      </c>
      <c r="L105" s="2" t="str">
        <f t="shared" si="1"/>
        <v>RADIEX03318217000213</v>
      </c>
      <c r="M105" s="2" t="e">
        <f>VLOOKUP(L105,'DIs Homologados'!$L$2:$L$53,1,0)</f>
        <v>#N/A</v>
      </c>
    </row>
    <row r="106" spans="1:13" x14ac:dyDescent="0.2">
      <c r="A106" t="s">
        <v>1298</v>
      </c>
      <c r="B106" t="s">
        <v>1299</v>
      </c>
      <c r="C106" t="s">
        <v>1299</v>
      </c>
      <c r="D106" t="s">
        <v>1300</v>
      </c>
      <c r="E106" t="s">
        <v>388</v>
      </c>
      <c r="F106" t="s">
        <v>389</v>
      </c>
      <c r="H106" t="s">
        <v>1301</v>
      </c>
      <c r="I106" t="s">
        <v>1302</v>
      </c>
      <c r="J106" t="s">
        <v>1285</v>
      </c>
      <c r="K106" s="2" t="s">
        <v>3310</v>
      </c>
      <c r="L106" s="2" t="str">
        <f t="shared" si="1"/>
        <v>RADIEX04968129000220</v>
      </c>
      <c r="M106" s="2" t="e">
        <f>VLOOKUP(L106,'DIs Homologados'!$L$2:$L$53,1,0)</f>
        <v>#N/A</v>
      </c>
    </row>
    <row r="107" spans="1:13" x14ac:dyDescent="0.2">
      <c r="A107" t="s">
        <v>425</v>
      </c>
      <c r="B107" t="s">
        <v>6380</v>
      </c>
      <c r="C107" t="s">
        <v>6381</v>
      </c>
      <c r="D107" t="s">
        <v>6382</v>
      </c>
      <c r="E107" t="s">
        <v>360</v>
      </c>
      <c r="F107" t="s">
        <v>35</v>
      </c>
      <c r="G107" t="s">
        <v>6383</v>
      </c>
      <c r="H107" t="s">
        <v>6384</v>
      </c>
      <c r="J107" t="s">
        <v>1285</v>
      </c>
      <c r="K107" s="2" t="s">
        <v>3310</v>
      </c>
      <c r="L107" s="2" t="str">
        <f t="shared" si="1"/>
        <v>RADIEX07614740000167</v>
      </c>
      <c r="M107" s="2" t="e">
        <f>VLOOKUP(L107,'DIs Homologados'!$L$2:$L$53,1,0)</f>
        <v>#N/A</v>
      </c>
    </row>
    <row r="108" spans="1:13" x14ac:dyDescent="0.2">
      <c r="A108" t="s">
        <v>263</v>
      </c>
      <c r="B108" t="s">
        <v>264</v>
      </c>
      <c r="C108" t="s">
        <v>3473</v>
      </c>
      <c r="D108" t="s">
        <v>3474</v>
      </c>
      <c r="E108" t="s">
        <v>267</v>
      </c>
      <c r="F108" t="s">
        <v>30</v>
      </c>
      <c r="G108" t="s">
        <v>3475</v>
      </c>
      <c r="H108" t="s">
        <v>3476</v>
      </c>
      <c r="I108" t="s">
        <v>269</v>
      </c>
      <c r="J108" t="s">
        <v>1285</v>
      </c>
      <c r="K108" s="2" t="s">
        <v>3310</v>
      </c>
      <c r="L108" s="2" t="str">
        <f t="shared" si="1"/>
        <v>RADIEX92189695000110</v>
      </c>
      <c r="M108" s="2" t="e">
        <f>VLOOKUP(L108,'DIs Homologados'!$L$2:$L$53,1,0)</f>
        <v>#N/A</v>
      </c>
    </row>
    <row r="109" spans="1:13" x14ac:dyDescent="0.2">
      <c r="A109" t="s">
        <v>270</v>
      </c>
      <c r="B109" t="s">
        <v>264</v>
      </c>
      <c r="C109" t="s">
        <v>3477</v>
      </c>
      <c r="D109" t="s">
        <v>3478</v>
      </c>
      <c r="E109" t="s">
        <v>42</v>
      </c>
      <c r="F109" t="s">
        <v>30</v>
      </c>
      <c r="G109" t="s">
        <v>3479</v>
      </c>
      <c r="H109" t="s">
        <v>3480</v>
      </c>
      <c r="I109" t="s">
        <v>274</v>
      </c>
      <c r="J109" t="s">
        <v>1285</v>
      </c>
      <c r="K109" s="2" t="s">
        <v>3310</v>
      </c>
      <c r="L109" s="2" t="str">
        <f t="shared" si="1"/>
        <v>RADIEX92189695000209</v>
      </c>
      <c r="M109" s="2" t="e">
        <f>VLOOKUP(L109,'DIs Homologados'!$L$2:$L$53,1,0)</f>
        <v>#N/A</v>
      </c>
    </row>
    <row r="110" spans="1:13" x14ac:dyDescent="0.2">
      <c r="A110" t="s">
        <v>275</v>
      </c>
      <c r="B110" t="s">
        <v>264</v>
      </c>
      <c r="C110" t="s">
        <v>6371</v>
      </c>
      <c r="D110" t="s">
        <v>6372</v>
      </c>
      <c r="E110" t="s">
        <v>278</v>
      </c>
      <c r="F110" t="s">
        <v>30</v>
      </c>
      <c r="G110" t="s">
        <v>6373</v>
      </c>
      <c r="H110" t="s">
        <v>6374</v>
      </c>
      <c r="I110" t="s">
        <v>269</v>
      </c>
      <c r="J110" t="s">
        <v>1285</v>
      </c>
      <c r="K110" s="2" t="s">
        <v>3310</v>
      </c>
      <c r="L110" s="2" t="str">
        <f t="shared" si="1"/>
        <v>RADIEX92189695000462</v>
      </c>
      <c r="M110" s="2" t="e">
        <f>VLOOKUP(L110,'DIs Homologados'!$L$2:$L$53,1,0)</f>
        <v>#N/A</v>
      </c>
    </row>
    <row r="111" spans="1:13" x14ac:dyDescent="0.2">
      <c r="A111" t="s">
        <v>280</v>
      </c>
      <c r="B111" t="s">
        <v>264</v>
      </c>
      <c r="C111" t="s">
        <v>5994</v>
      </c>
      <c r="D111" t="s">
        <v>5995</v>
      </c>
      <c r="E111" t="s">
        <v>122</v>
      </c>
      <c r="F111" t="s">
        <v>16</v>
      </c>
      <c r="G111" t="s">
        <v>5996</v>
      </c>
      <c r="H111" t="s">
        <v>5997</v>
      </c>
      <c r="I111" t="s">
        <v>288</v>
      </c>
      <c r="J111" t="s">
        <v>1285</v>
      </c>
      <c r="K111" s="2" t="s">
        <v>3310</v>
      </c>
      <c r="L111" s="2" t="str">
        <f t="shared" si="1"/>
        <v>RADIEX92189695000543</v>
      </c>
      <c r="M111" s="2" t="e">
        <f>VLOOKUP(L111,'DIs Homologados'!$L$2:$L$53,1,0)</f>
        <v>#N/A</v>
      </c>
    </row>
    <row r="112" spans="1:13" x14ac:dyDescent="0.2">
      <c r="A112" t="s">
        <v>284</v>
      </c>
      <c r="B112" t="s">
        <v>264</v>
      </c>
      <c r="C112" t="s">
        <v>3500</v>
      </c>
      <c r="D112" t="s">
        <v>3501</v>
      </c>
      <c r="E112" t="s">
        <v>225</v>
      </c>
      <c r="F112" t="s">
        <v>35</v>
      </c>
      <c r="G112" t="s">
        <v>3502</v>
      </c>
      <c r="H112" t="s">
        <v>3503</v>
      </c>
      <c r="I112" t="s">
        <v>288</v>
      </c>
      <c r="J112" t="s">
        <v>1285</v>
      </c>
      <c r="K112" s="2" t="s">
        <v>3310</v>
      </c>
      <c r="L112" s="2" t="str">
        <f t="shared" si="1"/>
        <v>RADIEX92189695000624</v>
      </c>
      <c r="M112" s="2" t="e">
        <f>VLOOKUP(L112,'DIs Homologados'!$L$2:$L$53,1,0)</f>
        <v>#N/A</v>
      </c>
    </row>
    <row r="113" spans="1:13" x14ac:dyDescent="0.2">
      <c r="A113" t="s">
        <v>991</v>
      </c>
      <c r="B113" t="s">
        <v>264</v>
      </c>
      <c r="C113" t="s">
        <v>3504</v>
      </c>
      <c r="D113" t="s">
        <v>3505</v>
      </c>
      <c r="E113" t="s">
        <v>230</v>
      </c>
      <c r="F113" t="s">
        <v>35</v>
      </c>
      <c r="G113" t="s">
        <v>3506</v>
      </c>
      <c r="H113" t="s">
        <v>3507</v>
      </c>
      <c r="I113" t="s">
        <v>288</v>
      </c>
      <c r="J113" t="s">
        <v>1285</v>
      </c>
      <c r="K113" s="2" t="s">
        <v>3310</v>
      </c>
      <c r="L113" s="2" t="str">
        <f t="shared" si="1"/>
        <v>RADIEX92189695000705</v>
      </c>
      <c r="M113" s="2" t="e">
        <f>VLOOKUP(L113,'DIs Homologados'!$L$2:$L$53,1,0)</f>
        <v>#N/A</v>
      </c>
    </row>
    <row r="114" spans="1:13" x14ac:dyDescent="0.2">
      <c r="A114" t="s">
        <v>994</v>
      </c>
      <c r="B114" t="s">
        <v>264</v>
      </c>
      <c r="C114" t="s">
        <v>6376</v>
      </c>
      <c r="D114" t="s">
        <v>6377</v>
      </c>
      <c r="E114" t="s">
        <v>517</v>
      </c>
      <c r="F114" t="s">
        <v>16</v>
      </c>
      <c r="G114" t="s">
        <v>6378</v>
      </c>
      <c r="H114" t="s">
        <v>6379</v>
      </c>
      <c r="I114" t="s">
        <v>269</v>
      </c>
      <c r="J114" t="s">
        <v>1285</v>
      </c>
      <c r="K114" s="2" t="s">
        <v>3310</v>
      </c>
      <c r="L114" s="2" t="str">
        <f t="shared" si="1"/>
        <v>RADIEX92189695000896</v>
      </c>
      <c r="M114" s="2" t="e">
        <f>VLOOKUP(L114,'DIs Homologados'!$L$2:$L$53,1,0)</f>
        <v>#N/A</v>
      </c>
    </row>
    <row r="115" spans="1:13" x14ac:dyDescent="0.2">
      <c r="A115" t="s">
        <v>1408</v>
      </c>
      <c r="B115" t="s">
        <v>1409</v>
      </c>
      <c r="C115" t="s">
        <v>1285</v>
      </c>
      <c r="D115" t="s">
        <v>1410</v>
      </c>
      <c r="E115" t="s">
        <v>737</v>
      </c>
      <c r="F115" t="s">
        <v>24</v>
      </c>
      <c r="H115" t="s">
        <v>1411</v>
      </c>
      <c r="I115" t="s">
        <v>1412</v>
      </c>
      <c r="J115" t="s">
        <v>1285</v>
      </c>
      <c r="K115" s="2" t="s">
        <v>3310</v>
      </c>
      <c r="L115" s="2" t="str">
        <f t="shared" si="1"/>
        <v>RADIEX57345050000128</v>
      </c>
      <c r="M115" s="2" t="e">
        <f>VLOOKUP(L115,'DIs Homologados'!$L$2:$L$53,1,0)</f>
        <v>#N/A</v>
      </c>
    </row>
    <row r="116" spans="1:13" x14ac:dyDescent="0.2">
      <c r="A116" t="s">
        <v>1273</v>
      </c>
      <c r="B116" t="s">
        <v>1274</v>
      </c>
      <c r="C116" t="s">
        <v>6322</v>
      </c>
      <c r="D116" t="s">
        <v>6323</v>
      </c>
      <c r="E116" t="s">
        <v>410</v>
      </c>
      <c r="F116" t="s">
        <v>24</v>
      </c>
      <c r="G116" t="s">
        <v>6324</v>
      </c>
      <c r="H116" t="s">
        <v>6325</v>
      </c>
      <c r="I116" t="s">
        <v>6326</v>
      </c>
      <c r="J116" t="s">
        <v>1285</v>
      </c>
      <c r="K116" s="2" t="s">
        <v>3310</v>
      </c>
      <c r="L116" s="2" t="str">
        <f t="shared" si="1"/>
        <v>RADIEX15537059000190</v>
      </c>
      <c r="M116" s="2" t="e">
        <f>VLOOKUP(L116,'DIs Homologados'!$L$2:$L$53,1,0)</f>
        <v>#N/A</v>
      </c>
    </row>
    <row r="117" spans="1:13" x14ac:dyDescent="0.2">
      <c r="A117" t="s">
        <v>6375</v>
      </c>
      <c r="B117" t="s">
        <v>6385</v>
      </c>
      <c r="C117" t="s">
        <v>6386</v>
      </c>
      <c r="D117" t="s">
        <v>6387</v>
      </c>
      <c r="E117" t="s">
        <v>6388</v>
      </c>
      <c r="F117" t="s">
        <v>24</v>
      </c>
      <c r="G117">
        <v>9360410</v>
      </c>
      <c r="H117" t="s">
        <v>6389</v>
      </c>
      <c r="J117" t="s">
        <v>1285</v>
      </c>
      <c r="K117" s="2" t="s">
        <v>3310</v>
      </c>
      <c r="L117" s="2" t="str">
        <f t="shared" si="1"/>
        <v>RADIEX12360601000194</v>
      </c>
      <c r="M117" s="2" t="e">
        <f>VLOOKUP(L117,'DIs Homologados'!$L$2:$L$53,1,0)</f>
        <v>#N/A</v>
      </c>
    </row>
    <row r="118" spans="1:13" x14ac:dyDescent="0.2">
      <c r="A118" t="s">
        <v>6340</v>
      </c>
      <c r="B118" t="s">
        <v>6327</v>
      </c>
      <c r="C118" t="s">
        <v>6328</v>
      </c>
      <c r="D118" t="s">
        <v>6329</v>
      </c>
      <c r="E118" t="s">
        <v>1563</v>
      </c>
      <c r="F118" t="s">
        <v>82</v>
      </c>
      <c r="G118" t="s">
        <v>6330</v>
      </c>
      <c r="H118" t="s">
        <v>6331</v>
      </c>
      <c r="I118" t="s">
        <v>6332</v>
      </c>
      <c r="J118" t="s">
        <v>1285</v>
      </c>
      <c r="K118" s="2" t="s">
        <v>3310</v>
      </c>
      <c r="L118" s="2" t="str">
        <f t="shared" si="1"/>
        <v>RADIEX02243395000189</v>
      </c>
      <c r="M118" s="2" t="e">
        <f>VLOOKUP(L118,'DIs Homologados'!$L$2:$L$53,1,0)</f>
        <v>#N/A</v>
      </c>
    </row>
    <row r="119" spans="1:13" x14ac:dyDescent="0.2">
      <c r="A119" t="s">
        <v>6451</v>
      </c>
      <c r="B119" t="s">
        <v>6452</v>
      </c>
      <c r="C119" t="s">
        <v>6453</v>
      </c>
      <c r="D119" t="s">
        <v>6454</v>
      </c>
      <c r="E119" t="s">
        <v>363</v>
      </c>
      <c r="F119" t="s">
        <v>364</v>
      </c>
      <c r="G119" t="s">
        <v>6455</v>
      </c>
      <c r="H119" t="s">
        <v>6468</v>
      </c>
      <c r="I119" t="s">
        <v>6456</v>
      </c>
      <c r="J119" t="s">
        <v>1285</v>
      </c>
      <c r="K119" s="2" t="s">
        <v>3310</v>
      </c>
      <c r="L119" s="2" t="str">
        <f t="shared" si="1"/>
        <v>RADIEX11600541000177</v>
      </c>
      <c r="M119" s="2" t="e">
        <f>VLOOKUP(L119,'DIs Homologados'!$L$2:$L$53,1,0)</f>
        <v>#N/A</v>
      </c>
    </row>
    <row r="120" spans="1:13" x14ac:dyDescent="0.2">
      <c r="A120" t="s">
        <v>6605</v>
      </c>
      <c r="B120" t="s">
        <v>6607</v>
      </c>
      <c r="C120" t="s">
        <v>6608</v>
      </c>
      <c r="D120" t="s">
        <v>6609</v>
      </c>
      <c r="E120" t="s">
        <v>414</v>
      </c>
      <c r="F120" t="s">
        <v>415</v>
      </c>
      <c r="H120" t="s">
        <v>6610</v>
      </c>
      <c r="I120" t="s">
        <v>6611</v>
      </c>
      <c r="J120" t="s">
        <v>1285</v>
      </c>
      <c r="K120" s="2" t="s">
        <v>3310</v>
      </c>
      <c r="L120" s="2" t="str">
        <f t="shared" si="1"/>
        <v>RADIEX33626339000157</v>
      </c>
      <c r="M120" s="2" t="e">
        <f>VLOOKUP(L120,'DIs Homologados'!$L$2:$L$53,1,0)</f>
        <v>#N/A</v>
      </c>
    </row>
    <row r="121" spans="1:13" x14ac:dyDescent="0.2">
      <c r="A121" t="s">
        <v>6606</v>
      </c>
      <c r="B121" t="s">
        <v>6612</v>
      </c>
      <c r="C121" t="s">
        <v>6613</v>
      </c>
      <c r="D121" t="s">
        <v>6614</v>
      </c>
      <c r="E121" t="s">
        <v>5910</v>
      </c>
      <c r="F121" t="s">
        <v>180</v>
      </c>
      <c r="G121" t="s">
        <v>6615</v>
      </c>
      <c r="I121" t="s">
        <v>6616</v>
      </c>
      <c r="J121" t="s">
        <v>1285</v>
      </c>
      <c r="K121" s="2" t="s">
        <v>3310</v>
      </c>
      <c r="L121" s="2" t="str">
        <f t="shared" si="1"/>
        <v>RADIEX33823160000190</v>
      </c>
      <c r="M121" s="2" t="e">
        <f>VLOOKUP(L121,'DIs Homologados'!$L$2:$L$53,1,0)</f>
        <v>#N/A</v>
      </c>
    </row>
    <row r="122" spans="1:13" x14ac:dyDescent="0.2">
      <c r="A122" t="s">
        <v>6625</v>
      </c>
      <c r="B122" t="s">
        <v>6621</v>
      </c>
      <c r="C122" t="s">
        <v>1386</v>
      </c>
      <c r="D122" t="s">
        <v>6622</v>
      </c>
      <c r="E122" t="s">
        <v>371</v>
      </c>
      <c r="F122" t="s">
        <v>167</v>
      </c>
      <c r="G122" t="s">
        <v>6623</v>
      </c>
      <c r="H122" t="s">
        <v>6624</v>
      </c>
      <c r="I122" t="s">
        <v>1389</v>
      </c>
      <c r="J122" t="s">
        <v>1285</v>
      </c>
      <c r="K122" s="2" t="s">
        <v>3310</v>
      </c>
      <c r="L122" s="2" t="str">
        <f t="shared" si="1"/>
        <v>RADIEX40762486000209</v>
      </c>
      <c r="M122" s="2" t="e">
        <f>VLOOKUP(L122,'DIs Homologados'!$L$2:$L$53,1,0)</f>
        <v>#N/A</v>
      </c>
    </row>
    <row r="123" spans="1:13" x14ac:dyDescent="0.2">
      <c r="A123" t="s">
        <v>1279</v>
      </c>
      <c r="B123" t="s">
        <v>1280</v>
      </c>
      <c r="C123" t="s">
        <v>1281</v>
      </c>
      <c r="D123" t="s">
        <v>1282</v>
      </c>
      <c r="E123" t="s">
        <v>433</v>
      </c>
      <c r="F123" t="s">
        <v>24</v>
      </c>
      <c r="H123" t="s">
        <v>1283</v>
      </c>
      <c r="I123" t="s">
        <v>1284</v>
      </c>
      <c r="J123" t="s">
        <v>1285</v>
      </c>
      <c r="K123" s="2" t="s">
        <v>3310</v>
      </c>
      <c r="L123" s="2" t="str">
        <f t="shared" si="1"/>
        <v>RADIEX60295979000102</v>
      </c>
      <c r="M123" s="2" t="e">
        <f>VLOOKUP(L123,'DIs Homologados'!$L$2:$L$53,1,0)</f>
        <v>#N/A</v>
      </c>
    </row>
    <row r="124" spans="1:13" x14ac:dyDescent="0.2">
      <c r="A124" t="s">
        <v>6660</v>
      </c>
      <c r="B124" t="s">
        <v>6626</v>
      </c>
      <c r="C124" t="s">
        <v>6627</v>
      </c>
      <c r="D124" t="s">
        <v>6628</v>
      </c>
      <c r="E124" t="s">
        <v>6629</v>
      </c>
      <c r="F124" t="s">
        <v>110</v>
      </c>
      <c r="G124">
        <v>26215420</v>
      </c>
      <c r="H124" t="s">
        <v>6630</v>
      </c>
      <c r="I124" t="s">
        <v>6631</v>
      </c>
      <c r="J124" t="s">
        <v>1285</v>
      </c>
      <c r="K124" s="2" t="s">
        <v>3310</v>
      </c>
      <c r="L124" s="2" t="str">
        <f t="shared" si="1"/>
        <v>RADIEX18473239000144</v>
      </c>
      <c r="M124" s="2" t="e">
        <f>VLOOKUP(L124,'DIs Homologados'!$L$2:$L$53,1,0)</f>
        <v>#N/A</v>
      </c>
    </row>
    <row r="125" spans="1:13" x14ac:dyDescent="0.2">
      <c r="A125" t="s">
        <v>671</v>
      </c>
      <c r="B125" t="s">
        <v>672</v>
      </c>
      <c r="C125" t="s">
        <v>6632</v>
      </c>
      <c r="D125" t="s">
        <v>3497</v>
      </c>
      <c r="E125" t="s">
        <v>75</v>
      </c>
      <c r="F125" t="s">
        <v>35</v>
      </c>
      <c r="G125" t="s">
        <v>3498</v>
      </c>
      <c r="H125" t="s">
        <v>674</v>
      </c>
      <c r="I125" t="s">
        <v>6633</v>
      </c>
      <c r="J125" t="s">
        <v>1285</v>
      </c>
      <c r="K125" s="2" t="s">
        <v>3310</v>
      </c>
      <c r="L125" s="2" t="str">
        <f t="shared" si="1"/>
        <v>RADIEX83109504000171</v>
      </c>
      <c r="M125" s="2" t="e">
        <f>VLOOKUP(L125,'DIs Homologados'!$L$2:$L$53,1,0)</f>
        <v>#N/A</v>
      </c>
    </row>
    <row r="126" spans="1:13" x14ac:dyDescent="0.2">
      <c r="A126" t="s">
        <v>6661</v>
      </c>
      <c r="B126" t="s">
        <v>6634</v>
      </c>
      <c r="C126" t="s">
        <v>6635</v>
      </c>
      <c r="D126" t="s">
        <v>6636</v>
      </c>
      <c r="E126" t="s">
        <v>378</v>
      </c>
      <c r="F126" t="s">
        <v>89</v>
      </c>
      <c r="G126" t="s">
        <v>6637</v>
      </c>
      <c r="H126" t="s">
        <v>6638</v>
      </c>
      <c r="I126" t="s">
        <v>6639</v>
      </c>
      <c r="J126" t="s">
        <v>1285</v>
      </c>
      <c r="K126" s="2" t="s">
        <v>3310</v>
      </c>
      <c r="L126" s="2" t="str">
        <f t="shared" si="1"/>
        <v>RADIEX14076889000286</v>
      </c>
      <c r="M126" s="2" t="e">
        <f>VLOOKUP(L126,'DIs Homologados'!$L$2:$L$53,1,0)</f>
        <v>#N/A</v>
      </c>
    </row>
    <row r="127" spans="1:13" x14ac:dyDescent="0.2">
      <c r="A127" t="s">
        <v>6663</v>
      </c>
      <c r="B127" t="s">
        <v>6644</v>
      </c>
      <c r="C127" t="s">
        <v>6644</v>
      </c>
      <c r="D127" t="s">
        <v>6645</v>
      </c>
      <c r="E127" t="s">
        <v>2010</v>
      </c>
      <c r="F127" t="s">
        <v>82</v>
      </c>
      <c r="G127" t="s">
        <v>6646</v>
      </c>
      <c r="H127" t="s">
        <v>6647</v>
      </c>
      <c r="I127" t="s">
        <v>6648</v>
      </c>
      <c r="J127" t="s">
        <v>1285</v>
      </c>
      <c r="K127" s="2" t="s">
        <v>3310</v>
      </c>
      <c r="L127" s="2" t="str">
        <f t="shared" si="1"/>
        <v>RADIEX01739141000436</v>
      </c>
      <c r="M127" s="2" t="e">
        <f>VLOOKUP(L127,'DIs Homologados'!$L$2:$L$53,1,0)</f>
        <v>#N/A</v>
      </c>
    </row>
    <row r="128" spans="1:13" x14ac:dyDescent="0.2">
      <c r="A128" t="s">
        <v>6664</v>
      </c>
      <c r="B128" t="s">
        <v>6644</v>
      </c>
      <c r="C128" t="s">
        <v>6644</v>
      </c>
      <c r="D128" t="s">
        <v>6649</v>
      </c>
      <c r="E128" t="s">
        <v>6650</v>
      </c>
      <c r="F128" t="s">
        <v>82</v>
      </c>
      <c r="G128" t="s">
        <v>6651</v>
      </c>
      <c r="H128" t="s">
        <v>6652</v>
      </c>
      <c r="I128" t="s">
        <v>6653</v>
      </c>
      <c r="J128" t="s">
        <v>1285</v>
      </c>
      <c r="K128" s="2" t="s">
        <v>3310</v>
      </c>
      <c r="L128" s="2" t="str">
        <f t="shared" si="1"/>
        <v>RADIEX01739141000517</v>
      </c>
      <c r="M128" s="2" t="e">
        <f>VLOOKUP(L128,'DIs Homologados'!$L$2:$L$53,1,0)</f>
        <v>#N/A</v>
      </c>
    </row>
    <row r="129" spans="1:13" x14ac:dyDescent="0.2">
      <c r="A129" t="s">
        <v>6665</v>
      </c>
      <c r="B129" t="s">
        <v>6654</v>
      </c>
      <c r="C129" t="s">
        <v>6655</v>
      </c>
      <c r="D129" t="s">
        <v>6656</v>
      </c>
      <c r="E129" t="s">
        <v>490</v>
      </c>
      <c r="F129" t="s">
        <v>368</v>
      </c>
      <c r="G129" t="s">
        <v>6657</v>
      </c>
      <c r="H129" t="s">
        <v>6658</v>
      </c>
      <c r="I129" t="s">
        <v>6659</v>
      </c>
      <c r="J129" t="s">
        <v>1285</v>
      </c>
      <c r="K129" s="2" t="s">
        <v>3310</v>
      </c>
      <c r="L129" s="2" t="str">
        <f t="shared" si="1"/>
        <v>RADIEX34242382000181</v>
      </c>
      <c r="M129" s="2" t="e">
        <f>VLOOKUP(L129,'DIs Homologados'!$L$2:$L$53,1,0)</f>
        <v>#N/A</v>
      </c>
    </row>
    <row r="130" spans="1:13" x14ac:dyDescent="0.2">
      <c r="A130" t="s">
        <v>6677</v>
      </c>
      <c r="B130" t="s">
        <v>6669</v>
      </c>
      <c r="C130" t="s">
        <v>6670</v>
      </c>
      <c r="D130" t="s">
        <v>6671</v>
      </c>
      <c r="E130" t="s">
        <v>609</v>
      </c>
      <c r="F130" t="s">
        <v>610</v>
      </c>
      <c r="G130" t="s">
        <v>4872</v>
      </c>
      <c r="H130" t="s">
        <v>6679</v>
      </c>
      <c r="I130" t="s">
        <v>6672</v>
      </c>
      <c r="J130" t="s">
        <v>1285</v>
      </c>
      <c r="K130" s="2" t="s">
        <v>3310</v>
      </c>
      <c r="L130" s="2" t="str">
        <f t="shared" si="1"/>
        <v>RADIEX30121824000180</v>
      </c>
      <c r="M130" s="2" t="e">
        <f>VLOOKUP(L130,'DIs Homologados'!$L$2:$L$53,1,0)</f>
        <v>#N/A</v>
      </c>
    </row>
    <row r="131" spans="1:13" x14ac:dyDescent="0.2">
      <c r="A131" t="s">
        <v>6678</v>
      </c>
      <c r="B131" t="s">
        <v>6673</v>
      </c>
      <c r="C131" t="s">
        <v>6674</v>
      </c>
      <c r="D131" t="s">
        <v>6675</v>
      </c>
      <c r="E131" t="s">
        <v>710</v>
      </c>
      <c r="F131" t="s">
        <v>96</v>
      </c>
      <c r="G131">
        <v>56308000</v>
      </c>
      <c r="H131" t="s">
        <v>6680</v>
      </c>
      <c r="I131" t="s">
        <v>6676</v>
      </c>
      <c r="J131" t="s">
        <v>1285</v>
      </c>
      <c r="K131" s="2" t="s">
        <v>3310</v>
      </c>
      <c r="L131" s="2" t="str">
        <f t="shared" ref="L131:L194" si="2">J131&amp;A131</f>
        <v>RADIEX24971968000123</v>
      </c>
      <c r="M131" s="2" t="e">
        <f>VLOOKUP(L131,'DIs Homologados'!$L$2:$L$53,1,0)</f>
        <v>#N/A</v>
      </c>
    </row>
    <row r="132" spans="1:13" x14ac:dyDescent="0.2">
      <c r="A132" t="s">
        <v>6736</v>
      </c>
      <c r="B132" t="s">
        <v>6730</v>
      </c>
      <c r="C132" t="s">
        <v>6731</v>
      </c>
      <c r="D132" t="s">
        <v>6732</v>
      </c>
      <c r="E132" t="s">
        <v>404</v>
      </c>
      <c r="F132" t="s">
        <v>55</v>
      </c>
      <c r="G132" t="s">
        <v>6733</v>
      </c>
      <c r="H132" t="s">
        <v>6734</v>
      </c>
      <c r="I132" t="s">
        <v>6735</v>
      </c>
      <c r="J132" t="s">
        <v>1285</v>
      </c>
      <c r="K132" s="2" t="s">
        <v>3310</v>
      </c>
      <c r="L132" s="2" t="str">
        <f t="shared" si="2"/>
        <v>RADIEX19027266000156</v>
      </c>
      <c r="M132" s="2" t="e">
        <f>VLOOKUP(L132,'DIs Homologados'!$L$2:$L$53,1,0)</f>
        <v>#N/A</v>
      </c>
    </row>
    <row r="133" spans="1:13" x14ac:dyDescent="0.2">
      <c r="A133" t="s">
        <v>1461</v>
      </c>
      <c r="B133" t="s">
        <v>1462</v>
      </c>
      <c r="C133" t="s">
        <v>1463</v>
      </c>
      <c r="D133" t="s">
        <v>1464</v>
      </c>
      <c r="E133" t="s">
        <v>1465</v>
      </c>
      <c r="F133" t="s">
        <v>16</v>
      </c>
      <c r="J133" t="s">
        <v>1447</v>
      </c>
      <c r="K133" s="2" t="s">
        <v>3310</v>
      </c>
      <c r="L133" s="2" t="str">
        <f t="shared" si="2"/>
        <v>STP15545788000199</v>
      </c>
      <c r="M133" s="2" t="e">
        <f>VLOOKUP(L133,'DIs Homologados'!$L$2:$L$53,1,0)</f>
        <v>#N/A</v>
      </c>
    </row>
    <row r="134" spans="1:13" x14ac:dyDescent="0.2">
      <c r="A134" t="s">
        <v>6369</v>
      </c>
      <c r="B134" t="s">
        <v>6360</v>
      </c>
      <c r="C134" t="s">
        <v>6361</v>
      </c>
      <c r="D134" t="s">
        <v>6362</v>
      </c>
      <c r="E134" t="s">
        <v>406</v>
      </c>
      <c r="F134" t="s">
        <v>24</v>
      </c>
      <c r="J134" t="s">
        <v>1447</v>
      </c>
      <c r="K134" s="2" t="s">
        <v>3310</v>
      </c>
      <c r="L134" s="2" t="str">
        <f t="shared" si="2"/>
        <v>STP07414184000185</v>
      </c>
      <c r="M134" s="2" t="e">
        <f>VLOOKUP(L134,'DIs Homologados'!$L$2:$L$53,1,0)</f>
        <v>#N/A</v>
      </c>
    </row>
    <row r="135" spans="1:13" x14ac:dyDescent="0.2">
      <c r="A135" t="s">
        <v>1223</v>
      </c>
      <c r="B135" t="s">
        <v>1221</v>
      </c>
      <c r="C135" t="s">
        <v>1221</v>
      </c>
      <c r="D135" t="s">
        <v>1222</v>
      </c>
      <c r="E135" t="s">
        <v>122</v>
      </c>
      <c r="F135" t="s">
        <v>16</v>
      </c>
      <c r="G135">
        <v>81730090</v>
      </c>
      <c r="I135" t="s">
        <v>3356</v>
      </c>
      <c r="J135" t="s">
        <v>1160</v>
      </c>
      <c r="K135" s="2" t="s">
        <v>3310</v>
      </c>
      <c r="L135" s="2" t="str">
        <f t="shared" si="2"/>
        <v>MASTRA24152075000156</v>
      </c>
      <c r="M135" s="2" t="e">
        <f>VLOOKUP(L135,'DIs Homologados'!$L$2:$L$53,1,0)</f>
        <v>#N/A</v>
      </c>
    </row>
    <row r="136" spans="1:13" x14ac:dyDescent="0.2">
      <c r="A136" t="s">
        <v>3519</v>
      </c>
      <c r="B136" t="s">
        <v>3514</v>
      </c>
      <c r="C136" t="s">
        <v>3515</v>
      </c>
      <c r="D136" t="s">
        <v>3516</v>
      </c>
      <c r="E136" t="s">
        <v>88</v>
      </c>
      <c r="F136" t="s">
        <v>89</v>
      </c>
      <c r="G136" t="s">
        <v>3517</v>
      </c>
      <c r="H136" t="s">
        <v>3518</v>
      </c>
      <c r="I136" t="s">
        <v>6666</v>
      </c>
      <c r="J136" t="s">
        <v>1160</v>
      </c>
      <c r="K136" s="2" t="s">
        <v>3310</v>
      </c>
      <c r="L136" s="2" t="str">
        <f t="shared" si="2"/>
        <v>MASTRA24043799000242</v>
      </c>
      <c r="M136" s="2" t="e">
        <f>VLOOKUP(L136,'DIs Homologados'!$L$2:$L$53,1,0)</f>
        <v>#N/A</v>
      </c>
    </row>
    <row r="137" spans="1:13" x14ac:dyDescent="0.2">
      <c r="A137" t="s">
        <v>1244</v>
      </c>
      <c r="B137" t="s">
        <v>1245</v>
      </c>
      <c r="C137" t="s">
        <v>1245</v>
      </c>
      <c r="D137" t="s">
        <v>1246</v>
      </c>
      <c r="E137" t="s">
        <v>48</v>
      </c>
      <c r="F137" t="s">
        <v>24</v>
      </c>
      <c r="G137">
        <v>2050000</v>
      </c>
      <c r="H137" t="s">
        <v>1247</v>
      </c>
      <c r="I137" t="s">
        <v>3353</v>
      </c>
      <c r="J137" t="s">
        <v>1160</v>
      </c>
      <c r="K137" s="2" t="s">
        <v>3310</v>
      </c>
      <c r="L137" s="2" t="str">
        <f t="shared" si="2"/>
        <v>MASTRA26854011000122</v>
      </c>
      <c r="M137" s="2" t="e">
        <f>VLOOKUP(L137,'DIs Homologados'!$L$2:$L$53,1,0)</f>
        <v>#N/A</v>
      </c>
    </row>
    <row r="138" spans="1:13" s="2" customFormat="1" x14ac:dyDescent="0.2">
      <c r="A138" s="9" t="s">
        <v>6788</v>
      </c>
      <c r="B138" s="2" t="s">
        <v>6786</v>
      </c>
      <c r="C138" s="2" t="s">
        <v>7283</v>
      </c>
      <c r="D138" s="2" t="s">
        <v>6789</v>
      </c>
      <c r="E138" s="2" t="s">
        <v>148</v>
      </c>
      <c r="F138" s="2" t="s">
        <v>69</v>
      </c>
      <c r="G138" s="2">
        <v>38402076</v>
      </c>
      <c r="J138" s="2" t="s">
        <v>1248</v>
      </c>
      <c r="K138" s="2" t="s">
        <v>3310</v>
      </c>
      <c r="L138" s="2" t="str">
        <f t="shared" si="2"/>
        <v>MOBIL08019654000250</v>
      </c>
      <c r="M138" s="2" t="e">
        <f>VLOOKUP(L138,'DIs Homologados'!$L$2:$L$53,1,0)</f>
        <v>#N/A</v>
      </c>
    </row>
    <row r="139" spans="1:13" x14ac:dyDescent="0.2">
      <c r="A139" t="s">
        <v>6057</v>
      </c>
      <c r="B139" t="s">
        <v>4323</v>
      </c>
      <c r="C139" t="s">
        <v>4364</v>
      </c>
      <c r="D139" t="s">
        <v>4365</v>
      </c>
      <c r="E139" t="s">
        <v>4366</v>
      </c>
      <c r="F139" t="s">
        <v>82</v>
      </c>
      <c r="G139" t="s">
        <v>4367</v>
      </c>
      <c r="H139" t="s">
        <v>4368</v>
      </c>
      <c r="I139" t="s">
        <v>4369</v>
      </c>
      <c r="J139" t="s">
        <v>6440</v>
      </c>
      <c r="K139" s="2" t="s">
        <v>3310</v>
      </c>
      <c r="L139" s="2" t="str">
        <f t="shared" si="2"/>
        <v>FREUDENBERG-CORTECO04185877001631</v>
      </c>
      <c r="M139" s="2" t="e">
        <f>VLOOKUP(L139,'DIs Homologados'!$L$2:$L$53,1,0)</f>
        <v>#N/A</v>
      </c>
    </row>
    <row r="140" spans="1:13" x14ac:dyDescent="0.2">
      <c r="A140" t="s">
        <v>6052</v>
      </c>
      <c r="B140" t="s">
        <v>4323</v>
      </c>
      <c r="C140" t="s">
        <v>4342</v>
      </c>
      <c r="D140" t="s">
        <v>4343</v>
      </c>
      <c r="E140" t="s">
        <v>4344</v>
      </c>
      <c r="F140" t="s">
        <v>62</v>
      </c>
      <c r="G140" t="s">
        <v>4345</v>
      </c>
      <c r="H140" t="s">
        <v>4346</v>
      </c>
      <c r="I140" t="s">
        <v>4347</v>
      </c>
      <c r="J140" t="s">
        <v>6440</v>
      </c>
      <c r="K140" s="2" t="s">
        <v>3310</v>
      </c>
      <c r="L140" s="2" t="str">
        <f t="shared" si="2"/>
        <v>FREUDENBERG-CORTECO04185877002522</v>
      </c>
      <c r="M140" s="2" t="e">
        <f>VLOOKUP(L140,'DIs Homologados'!$L$2:$L$53,1,0)</f>
        <v>#N/A</v>
      </c>
    </row>
    <row r="141" spans="1:13" x14ac:dyDescent="0.2">
      <c r="A141" t="s">
        <v>6744</v>
      </c>
      <c r="B141" t="s">
        <v>6745</v>
      </c>
      <c r="C141" t="s">
        <v>7358</v>
      </c>
      <c r="D141" t="s">
        <v>6746</v>
      </c>
      <c r="E141" t="s">
        <v>546</v>
      </c>
      <c r="F141" t="s">
        <v>511</v>
      </c>
      <c r="G141">
        <v>65095602</v>
      </c>
      <c r="I141" t="s">
        <v>6747</v>
      </c>
      <c r="J141" t="s">
        <v>1248</v>
      </c>
      <c r="K141" s="2" t="s">
        <v>3310</v>
      </c>
      <c r="L141" s="2" t="str">
        <f t="shared" si="2"/>
        <v>MOBIL23439441001323</v>
      </c>
      <c r="M141" s="2" t="e">
        <f>VLOOKUP(L141,'DIs Homologados'!$L$2:$L$53,1,0)</f>
        <v>#N/A</v>
      </c>
    </row>
    <row r="142" spans="1:13" x14ac:dyDescent="0.2">
      <c r="A142" t="s">
        <v>6748</v>
      </c>
      <c r="B142" t="s">
        <v>6745</v>
      </c>
      <c r="C142" t="s">
        <v>7359</v>
      </c>
      <c r="D142" t="s">
        <v>6749</v>
      </c>
      <c r="E142" t="s">
        <v>6750</v>
      </c>
      <c r="F142" t="s">
        <v>142</v>
      </c>
      <c r="G142">
        <v>66820000</v>
      </c>
      <c r="H142" t="s">
        <v>6751</v>
      </c>
      <c r="I142" t="s">
        <v>6747</v>
      </c>
      <c r="J142" t="s">
        <v>1248</v>
      </c>
      <c r="K142" s="2" t="s">
        <v>3310</v>
      </c>
      <c r="L142" s="2" t="str">
        <f t="shared" si="2"/>
        <v>MOBIL23439441003458</v>
      </c>
      <c r="M142" s="2" t="e">
        <f>VLOOKUP(L142,'DIs Homologados'!$L$2:$L$53,1,0)</f>
        <v>#N/A</v>
      </c>
    </row>
    <row r="143" spans="1:13" x14ac:dyDescent="0.2">
      <c r="A143" t="s">
        <v>6752</v>
      </c>
      <c r="B143" t="s">
        <v>6753</v>
      </c>
      <c r="C143" t="s">
        <v>7360</v>
      </c>
      <c r="D143" t="s">
        <v>6754</v>
      </c>
      <c r="E143" t="s">
        <v>363</v>
      </c>
      <c r="F143" t="s">
        <v>364</v>
      </c>
      <c r="G143">
        <v>64056675</v>
      </c>
      <c r="H143" t="s">
        <v>6755</v>
      </c>
      <c r="I143" t="s">
        <v>6747</v>
      </c>
      <c r="J143" t="s">
        <v>1248</v>
      </c>
      <c r="K143" s="2" t="s">
        <v>3310</v>
      </c>
      <c r="L143" s="2" t="str">
        <f t="shared" si="2"/>
        <v>MOBIL23439441001242</v>
      </c>
      <c r="M143" s="2" t="e">
        <f>VLOOKUP(L143,'DIs Homologados'!$L$2:$L$53,1,0)</f>
        <v>#N/A</v>
      </c>
    </row>
    <row r="144" spans="1:13" x14ac:dyDescent="0.2">
      <c r="A144" t="s">
        <v>6756</v>
      </c>
      <c r="B144" t="s">
        <v>6753</v>
      </c>
      <c r="C144" t="s">
        <v>7361</v>
      </c>
      <c r="D144" t="s">
        <v>6757</v>
      </c>
      <c r="E144" t="s">
        <v>6758</v>
      </c>
      <c r="F144" t="s">
        <v>511</v>
      </c>
      <c r="G144">
        <v>65927000</v>
      </c>
      <c r="I144" t="s">
        <v>6747</v>
      </c>
      <c r="J144" t="s">
        <v>1248</v>
      </c>
      <c r="K144" s="2" t="s">
        <v>3310</v>
      </c>
      <c r="L144" s="2" t="str">
        <f t="shared" si="2"/>
        <v>MOBIL23439441001595</v>
      </c>
      <c r="M144" s="2" t="e">
        <f>VLOOKUP(L144,'DIs Homologados'!$L$2:$L$53,1,0)</f>
        <v>#N/A</v>
      </c>
    </row>
    <row r="145" spans="1:13" x14ac:dyDescent="0.2">
      <c r="A145" t="s">
        <v>6777</v>
      </c>
      <c r="B145" t="s">
        <v>6774</v>
      </c>
      <c r="C145" t="s">
        <v>7279</v>
      </c>
      <c r="D145" t="s">
        <v>6778</v>
      </c>
      <c r="E145" t="s">
        <v>95</v>
      </c>
      <c r="F145" t="s">
        <v>96</v>
      </c>
      <c r="G145">
        <v>50750000</v>
      </c>
      <c r="J145" t="s">
        <v>1248</v>
      </c>
      <c r="K145" s="2" t="s">
        <v>3310</v>
      </c>
      <c r="L145" s="2" t="str">
        <f t="shared" si="2"/>
        <v>MOBIL24313827000202</v>
      </c>
      <c r="M145" s="2" t="e">
        <f>VLOOKUP(L145,'DIs Homologados'!$L$2:$L$53,1,0)</f>
        <v>#N/A</v>
      </c>
    </row>
    <row r="146" spans="1:13" x14ac:dyDescent="0.2">
      <c r="A146" t="s">
        <v>6779</v>
      </c>
      <c r="B146" t="s">
        <v>6774</v>
      </c>
      <c r="C146" t="s">
        <v>7280</v>
      </c>
      <c r="D146" t="s">
        <v>6780</v>
      </c>
      <c r="E146" t="s">
        <v>6781</v>
      </c>
      <c r="F146" t="s">
        <v>96</v>
      </c>
      <c r="G146">
        <v>54505000</v>
      </c>
      <c r="I146" t="s">
        <v>6782</v>
      </c>
      <c r="J146" t="s">
        <v>1248</v>
      </c>
      <c r="K146" s="2" t="s">
        <v>3310</v>
      </c>
      <c r="L146" s="2" t="str">
        <f t="shared" si="2"/>
        <v>MOBIL24313827000385</v>
      </c>
      <c r="M146" s="2" t="e">
        <f>VLOOKUP(L146,'DIs Homologados'!$L$2:$L$53,1,0)</f>
        <v>#N/A</v>
      </c>
    </row>
    <row r="147" spans="1:13" x14ac:dyDescent="0.2">
      <c r="A147" t="s">
        <v>6783</v>
      </c>
      <c r="B147" t="s">
        <v>6774</v>
      </c>
      <c r="C147" t="s">
        <v>7281</v>
      </c>
      <c r="D147" t="s">
        <v>6784</v>
      </c>
      <c r="E147" t="s">
        <v>414</v>
      </c>
      <c r="F147" t="s">
        <v>415</v>
      </c>
      <c r="G147">
        <v>49087420</v>
      </c>
      <c r="I147" t="s">
        <v>6782</v>
      </c>
      <c r="J147" t="s">
        <v>1248</v>
      </c>
      <c r="K147" s="2" t="s">
        <v>3310</v>
      </c>
      <c r="L147" s="2" t="str">
        <f t="shared" si="2"/>
        <v>MOBIL24313827000466</v>
      </c>
      <c r="M147" s="2" t="e">
        <f>VLOOKUP(L147,'DIs Homologados'!$L$2:$L$53,1,0)</f>
        <v>#N/A</v>
      </c>
    </row>
    <row r="148" spans="1:13" x14ac:dyDescent="0.2">
      <c r="A148" t="s">
        <v>6763</v>
      </c>
      <c r="B148" t="s">
        <v>6760</v>
      </c>
      <c r="C148" t="s">
        <v>7274</v>
      </c>
      <c r="D148" t="s">
        <v>6764</v>
      </c>
      <c r="E148" t="s">
        <v>1249</v>
      </c>
      <c r="F148" t="s">
        <v>62</v>
      </c>
      <c r="G148">
        <v>73807745</v>
      </c>
      <c r="I148" t="s">
        <v>6762</v>
      </c>
      <c r="J148" t="s">
        <v>1248</v>
      </c>
      <c r="K148" s="2" t="s">
        <v>3310</v>
      </c>
      <c r="L148" s="2" t="str">
        <f t="shared" si="2"/>
        <v>MOBIL07606538000274</v>
      </c>
      <c r="M148" s="2" t="e">
        <f>VLOOKUP(L148,'DIs Homologados'!$L$2:$L$53,1,0)</f>
        <v>#N/A</v>
      </c>
    </row>
    <row r="149" spans="1:13" x14ac:dyDescent="0.2">
      <c r="A149" t="s">
        <v>6770</v>
      </c>
      <c r="B149" t="s">
        <v>6760</v>
      </c>
      <c r="C149" t="s">
        <v>7277</v>
      </c>
      <c r="D149" t="s">
        <v>6771</v>
      </c>
      <c r="E149" t="s">
        <v>423</v>
      </c>
      <c r="F149" t="s">
        <v>424</v>
      </c>
      <c r="G149">
        <v>71570300</v>
      </c>
      <c r="I149" t="s">
        <v>6772</v>
      </c>
      <c r="J149" t="s">
        <v>1248</v>
      </c>
      <c r="K149" s="2" t="s">
        <v>3310</v>
      </c>
      <c r="L149" s="2" t="str">
        <f t="shared" si="2"/>
        <v>MOBIL07606538000517</v>
      </c>
      <c r="M149" s="2" t="e">
        <f>VLOOKUP(L149,'DIs Homologados'!$L$2:$L$53,1,0)</f>
        <v>#N/A</v>
      </c>
    </row>
    <row r="150" spans="1:13" x14ac:dyDescent="0.2">
      <c r="A150" t="s">
        <v>6773</v>
      </c>
      <c r="B150" t="s">
        <v>6774</v>
      </c>
      <c r="C150" t="s">
        <v>7278</v>
      </c>
      <c r="D150" t="s">
        <v>6775</v>
      </c>
      <c r="E150" t="s">
        <v>609</v>
      </c>
      <c r="F150" t="s">
        <v>610</v>
      </c>
      <c r="G150">
        <v>57025000</v>
      </c>
      <c r="I150" t="s">
        <v>6776</v>
      </c>
      <c r="J150" t="s">
        <v>1248</v>
      </c>
      <c r="K150" s="2" t="s">
        <v>3310</v>
      </c>
      <c r="L150" s="2" t="str">
        <f t="shared" si="2"/>
        <v>MOBIL24313827000113</v>
      </c>
      <c r="M150" s="2" t="e">
        <f>VLOOKUP(L150,'DIs Homologados'!$L$2:$L$53,1,0)</f>
        <v>#N/A</v>
      </c>
    </row>
    <row r="151" spans="1:13" x14ac:dyDescent="0.2">
      <c r="A151" t="s">
        <v>6808</v>
      </c>
      <c r="B151" t="s">
        <v>6793</v>
      </c>
      <c r="C151" t="s">
        <v>7290</v>
      </c>
      <c r="D151" t="s">
        <v>6809</v>
      </c>
      <c r="E151" t="s">
        <v>388</v>
      </c>
      <c r="F151" t="s">
        <v>389</v>
      </c>
      <c r="G151">
        <v>69045000</v>
      </c>
      <c r="I151" t="s">
        <v>6810</v>
      </c>
      <c r="J151" t="s">
        <v>1248</v>
      </c>
      <c r="K151" s="2" t="s">
        <v>3310</v>
      </c>
      <c r="L151" s="2" t="str">
        <f t="shared" si="2"/>
        <v>MOBIL12742655000114</v>
      </c>
      <c r="M151" s="2" t="e">
        <f>VLOOKUP(L151,'DIs Homologados'!$L$2:$L$53,1,0)</f>
        <v>#N/A</v>
      </c>
    </row>
    <row r="152" spans="1:13" x14ac:dyDescent="0.2">
      <c r="A152" t="s">
        <v>6811</v>
      </c>
      <c r="B152" t="s">
        <v>6793</v>
      </c>
      <c r="C152" t="s">
        <v>7291</v>
      </c>
      <c r="D152" t="s">
        <v>6812</v>
      </c>
      <c r="E152" t="s">
        <v>179</v>
      </c>
      <c r="F152" t="s">
        <v>180</v>
      </c>
      <c r="G152">
        <v>76820176</v>
      </c>
      <c r="I152" t="s">
        <v>6813</v>
      </c>
      <c r="J152" t="s">
        <v>1248</v>
      </c>
      <c r="K152" s="2" t="s">
        <v>3310</v>
      </c>
      <c r="L152" s="2" t="str">
        <f t="shared" si="2"/>
        <v>MOBIL12742655000203</v>
      </c>
      <c r="M152" s="2" t="e">
        <f>VLOOKUP(L152,'DIs Homologados'!$L$2:$L$53,1,0)</f>
        <v>#N/A</v>
      </c>
    </row>
    <row r="153" spans="1:13" x14ac:dyDescent="0.2">
      <c r="A153" t="s">
        <v>6814</v>
      </c>
      <c r="B153" t="s">
        <v>6793</v>
      </c>
      <c r="C153" t="s">
        <v>7292</v>
      </c>
      <c r="D153" t="s">
        <v>6815</v>
      </c>
      <c r="E153" t="s">
        <v>390</v>
      </c>
      <c r="F153" t="s">
        <v>391</v>
      </c>
      <c r="G153">
        <v>69313438</v>
      </c>
      <c r="I153" t="s">
        <v>6798</v>
      </c>
      <c r="J153" t="s">
        <v>1248</v>
      </c>
      <c r="K153" s="2" t="s">
        <v>3310</v>
      </c>
      <c r="L153" s="2" t="str">
        <f t="shared" si="2"/>
        <v>MOBIL12742655000386</v>
      </c>
      <c r="M153" s="2" t="e">
        <f>VLOOKUP(L153,'DIs Homologados'!$L$2:$L$53,1,0)</f>
        <v>#N/A</v>
      </c>
    </row>
    <row r="154" spans="1:13" x14ac:dyDescent="0.2">
      <c r="A154" t="s">
        <v>1448</v>
      </c>
      <c r="B154" t="s">
        <v>1449</v>
      </c>
      <c r="C154" t="s">
        <v>1450</v>
      </c>
      <c r="D154" t="s">
        <v>1451</v>
      </c>
      <c r="E154" t="s">
        <v>1452</v>
      </c>
      <c r="F154" t="s">
        <v>69</v>
      </c>
      <c r="J154" t="s">
        <v>1447</v>
      </c>
      <c r="K154" s="2" t="s">
        <v>3310</v>
      </c>
      <c r="L154" s="2" t="str">
        <f t="shared" si="2"/>
        <v>STP71172829000110</v>
      </c>
      <c r="M154" s="2" t="e">
        <f>VLOOKUP(L154,'DIs Homologados'!$L$2:$L$53,1,0)</f>
        <v>#N/A</v>
      </c>
    </row>
    <row r="155" spans="1:13" x14ac:dyDescent="0.2">
      <c r="A155" t="s">
        <v>1490</v>
      </c>
      <c r="B155" t="s">
        <v>1491</v>
      </c>
      <c r="C155" t="s">
        <v>1492</v>
      </c>
      <c r="D155" t="s">
        <v>1493</v>
      </c>
      <c r="E155" t="s">
        <v>498</v>
      </c>
      <c r="F155" t="s">
        <v>24</v>
      </c>
      <c r="J155" t="s">
        <v>1447</v>
      </c>
      <c r="K155" s="2" t="s">
        <v>3310</v>
      </c>
      <c r="L155" s="2" t="str">
        <f t="shared" si="2"/>
        <v>STP05118049000167</v>
      </c>
      <c r="M155" s="2" t="e">
        <f>VLOOKUP(L155,'DIs Homologados'!$L$2:$L$53,1,0)</f>
        <v>#N/A</v>
      </c>
    </row>
    <row r="156" spans="1:13" s="2" customFormat="1" x14ac:dyDescent="0.2">
      <c r="A156" s="8" t="s">
        <v>301</v>
      </c>
      <c r="B156" s="3" t="s">
        <v>296</v>
      </c>
      <c r="C156" s="3" t="s">
        <v>302</v>
      </c>
      <c r="D156" s="3" t="s">
        <v>303</v>
      </c>
      <c r="E156" s="3" t="s">
        <v>304</v>
      </c>
      <c r="F156" s="3" t="s">
        <v>24</v>
      </c>
      <c r="G156" s="3">
        <v>18085290</v>
      </c>
      <c r="H156" s="3" t="s">
        <v>305</v>
      </c>
      <c r="I156" s="3" t="s">
        <v>6668</v>
      </c>
      <c r="J156" s="3" t="s">
        <v>1160</v>
      </c>
      <c r="K156" s="2" t="s">
        <v>3310</v>
      </c>
      <c r="L156" s="2" t="str">
        <f t="shared" si="2"/>
        <v>MASTRA07880687000308</v>
      </c>
      <c r="M156" s="2" t="e">
        <f>VLOOKUP(L156,'DIs Homologados'!$L$2:$L$53,1,0)</f>
        <v>#N/A</v>
      </c>
    </row>
    <row r="157" spans="1:13" x14ac:dyDescent="0.2">
      <c r="A157" t="s">
        <v>1169</v>
      </c>
      <c r="B157" t="s">
        <v>1170</v>
      </c>
      <c r="C157" t="s">
        <v>1170</v>
      </c>
      <c r="D157" t="s">
        <v>1171</v>
      </c>
      <c r="E157" t="s">
        <v>1172</v>
      </c>
      <c r="F157" t="s">
        <v>103</v>
      </c>
      <c r="G157">
        <v>79570000</v>
      </c>
      <c r="H157" t="s">
        <v>3415</v>
      </c>
      <c r="I157" t="s">
        <v>6666</v>
      </c>
      <c r="J157" t="s">
        <v>1160</v>
      </c>
      <c r="K157" s="2" t="s">
        <v>3310</v>
      </c>
      <c r="L157" s="2" t="str">
        <f t="shared" si="2"/>
        <v>MASTRA03267775000701</v>
      </c>
      <c r="M157" s="2" t="e">
        <f>VLOOKUP(L157,'DIs Homologados'!$L$2:$L$53,1,0)</f>
        <v>#N/A</v>
      </c>
    </row>
    <row r="158" spans="1:13" x14ac:dyDescent="0.2">
      <c r="A158" t="s">
        <v>1074</v>
      </c>
      <c r="B158" t="s">
        <v>1075</v>
      </c>
      <c r="C158" t="s">
        <v>1075</v>
      </c>
      <c r="D158" t="s">
        <v>1076</v>
      </c>
      <c r="E158" t="s">
        <v>48</v>
      </c>
      <c r="F158" t="s">
        <v>24</v>
      </c>
      <c r="H158" t="s">
        <v>1077</v>
      </c>
      <c r="J158" t="s">
        <v>774</v>
      </c>
      <c r="K158" s="2" t="s">
        <v>3310</v>
      </c>
      <c r="L158" s="2" t="str">
        <f t="shared" si="2"/>
        <v>MASTER POWER08717515000119</v>
      </c>
      <c r="M158" s="2" t="e">
        <f>VLOOKUP(L158,'DIs Homologados'!$L$2:$L$53,1,0)</f>
        <v>#N/A</v>
      </c>
    </row>
    <row r="159" spans="1:13" x14ac:dyDescent="0.2">
      <c r="A159" t="s">
        <v>1149</v>
      </c>
      <c r="B159" t="s">
        <v>1150</v>
      </c>
      <c r="C159" t="s">
        <v>1151</v>
      </c>
      <c r="D159" t="s">
        <v>1152</v>
      </c>
      <c r="E159" t="s">
        <v>575</v>
      </c>
      <c r="F159" t="s">
        <v>336</v>
      </c>
      <c r="H159" t="s">
        <v>1153</v>
      </c>
      <c r="J159" t="s">
        <v>774</v>
      </c>
      <c r="K159" s="2" t="s">
        <v>3310</v>
      </c>
      <c r="L159" s="2" t="str">
        <f t="shared" si="2"/>
        <v>MASTER POWER23354827000107</v>
      </c>
      <c r="M159" s="2" t="e">
        <f>VLOOKUP(L159,'DIs Homologados'!$L$2:$L$53,1,0)</f>
        <v>#N/A</v>
      </c>
    </row>
    <row r="160" spans="1:13" x14ac:dyDescent="0.2">
      <c r="A160" t="s">
        <v>1011</v>
      </c>
      <c r="B160" t="s">
        <v>1012</v>
      </c>
      <c r="C160" t="s">
        <v>1012</v>
      </c>
      <c r="D160" t="s">
        <v>1013</v>
      </c>
      <c r="E160" t="s">
        <v>433</v>
      </c>
      <c r="F160" t="s">
        <v>24</v>
      </c>
      <c r="H160" t="s">
        <v>1014</v>
      </c>
      <c r="J160" t="s">
        <v>774</v>
      </c>
      <c r="K160" s="2" t="s">
        <v>3310</v>
      </c>
      <c r="L160" s="2" t="str">
        <f t="shared" si="2"/>
        <v>MASTER POWER05281537000190</v>
      </c>
      <c r="M160" s="2" t="e">
        <f>VLOOKUP(L160,'DIs Homologados'!$L$2:$L$53,1,0)</f>
        <v>#N/A</v>
      </c>
    </row>
    <row r="161" spans="1:13" x14ac:dyDescent="0.2">
      <c r="A161" t="s">
        <v>6404</v>
      </c>
      <c r="B161" t="s">
        <v>6405</v>
      </c>
      <c r="C161" t="s">
        <v>6406</v>
      </c>
      <c r="D161" t="s">
        <v>6407</v>
      </c>
      <c r="E161" t="s">
        <v>745</v>
      </c>
      <c r="F161" t="s">
        <v>62</v>
      </c>
      <c r="G161">
        <v>74932290</v>
      </c>
      <c r="H161" t="s">
        <v>6408</v>
      </c>
      <c r="I161" t="s">
        <v>6409</v>
      </c>
      <c r="J161" t="s">
        <v>774</v>
      </c>
      <c r="K161" s="2" t="s">
        <v>3310</v>
      </c>
      <c r="L161" s="2" t="str">
        <f t="shared" si="2"/>
        <v>MASTER POWER20422650000132</v>
      </c>
      <c r="M161" s="2" t="e">
        <f>VLOOKUP(L161,'DIs Homologados'!$L$2:$L$53,1,0)</f>
        <v>#N/A</v>
      </c>
    </row>
    <row r="162" spans="1:13" x14ac:dyDescent="0.2">
      <c r="A162" t="s">
        <v>1007</v>
      </c>
      <c r="B162" t="s">
        <v>1008</v>
      </c>
      <c r="C162" t="s">
        <v>1008</v>
      </c>
      <c r="D162" t="s">
        <v>1009</v>
      </c>
      <c r="E162" t="s">
        <v>42</v>
      </c>
      <c r="F162" t="s">
        <v>30</v>
      </c>
      <c r="G162">
        <v>90660080</v>
      </c>
      <c r="H162" t="s">
        <v>1010</v>
      </c>
      <c r="J162" t="s">
        <v>774</v>
      </c>
      <c r="K162" s="2" t="s">
        <v>3310</v>
      </c>
      <c r="L162" s="2" t="str">
        <f t="shared" si="2"/>
        <v>MASTER POWER04756567000143</v>
      </c>
      <c r="M162" s="2" t="e">
        <f>VLOOKUP(L162,'DIs Homologados'!$L$2:$L$53,1,0)</f>
        <v>#N/A</v>
      </c>
    </row>
    <row r="163" spans="1:13" x14ac:dyDescent="0.2">
      <c r="A163" t="s">
        <v>3440</v>
      </c>
      <c r="B163" t="s">
        <v>3424</v>
      </c>
      <c r="C163" t="s">
        <v>3425</v>
      </c>
      <c r="D163" t="s">
        <v>3426</v>
      </c>
      <c r="E163" t="s">
        <v>23</v>
      </c>
      <c r="F163" t="s">
        <v>24</v>
      </c>
      <c r="G163">
        <v>19053320</v>
      </c>
      <c r="H163" t="s">
        <v>3427</v>
      </c>
      <c r="J163" t="s">
        <v>774</v>
      </c>
      <c r="K163" s="2" t="s">
        <v>3310</v>
      </c>
      <c r="L163" s="2" t="str">
        <f t="shared" si="2"/>
        <v>MASTER POWER02771422000196</v>
      </c>
      <c r="M163" s="2" t="e">
        <f>VLOOKUP(L163,'DIs Homologados'!$L$2:$L$53,1,0)</f>
        <v>#N/A</v>
      </c>
    </row>
    <row r="164" spans="1:13" x14ac:dyDescent="0.2">
      <c r="A164" t="s">
        <v>1470</v>
      </c>
      <c r="B164" t="s">
        <v>6363</v>
      </c>
      <c r="C164" t="s">
        <v>6364</v>
      </c>
      <c r="D164" t="s">
        <v>1472</v>
      </c>
      <c r="E164" t="s">
        <v>48</v>
      </c>
      <c r="F164" t="s">
        <v>24</v>
      </c>
      <c r="J164" t="s">
        <v>1447</v>
      </c>
      <c r="K164" s="2" t="s">
        <v>3310</v>
      </c>
      <c r="L164" s="2" t="str">
        <f t="shared" si="2"/>
        <v>STP18768324000130</v>
      </c>
      <c r="M164" s="2" t="e">
        <f>VLOOKUP(L164,'DIs Homologados'!$L$2:$L$53,1,0)</f>
        <v>#N/A</v>
      </c>
    </row>
    <row r="165" spans="1:13" x14ac:dyDescent="0.2">
      <c r="A165" t="s">
        <v>6694</v>
      </c>
      <c r="B165" t="s">
        <v>6687</v>
      </c>
      <c r="C165" t="s">
        <v>6688</v>
      </c>
      <c r="D165" t="s">
        <v>6689</v>
      </c>
      <c r="E165" t="s">
        <v>3431</v>
      </c>
      <c r="F165" t="s">
        <v>24</v>
      </c>
      <c r="G165" t="s">
        <v>6690</v>
      </c>
      <c r="H165" t="s">
        <v>6691</v>
      </c>
      <c r="I165" t="s">
        <v>6692</v>
      </c>
      <c r="J165" t="s">
        <v>1447</v>
      </c>
      <c r="K165" s="2" t="s">
        <v>3310</v>
      </c>
      <c r="L165" s="2" t="str">
        <f t="shared" si="2"/>
        <v>STP74226143000152</v>
      </c>
      <c r="M165" s="2" t="e">
        <f>VLOOKUP(L165,'DIs Homologados'!$L$2:$L$53,1,0)</f>
        <v>#N/A</v>
      </c>
    </row>
    <row r="166" spans="1:13" x14ac:dyDescent="0.2">
      <c r="A166" t="s">
        <v>7842</v>
      </c>
      <c r="B166" t="s">
        <v>7833</v>
      </c>
      <c r="C166" t="s">
        <v>7834</v>
      </c>
      <c r="D166" t="s">
        <v>7835</v>
      </c>
      <c r="E166" t="s">
        <v>7836</v>
      </c>
      <c r="F166" t="s">
        <v>24</v>
      </c>
      <c r="G166" t="s">
        <v>7837</v>
      </c>
      <c r="H166" t="s">
        <v>7838</v>
      </c>
      <c r="I166" t="s">
        <v>7839</v>
      </c>
      <c r="J166" t="s">
        <v>1447</v>
      </c>
      <c r="K166" s="2" t="s">
        <v>3310</v>
      </c>
      <c r="L166" s="2" t="str">
        <f t="shared" si="2"/>
        <v>STP36691853000164</v>
      </c>
      <c r="M166" s="2" t="e">
        <f>VLOOKUP(L166,'DIs Homologados'!$L$2:$L$53,1,0)</f>
        <v>#N/A</v>
      </c>
    </row>
    <row r="167" spans="1:13" x14ac:dyDescent="0.2">
      <c r="A167" t="s">
        <v>7859</v>
      </c>
      <c r="B167" t="s">
        <v>7860</v>
      </c>
      <c r="C167" t="s">
        <v>7861</v>
      </c>
      <c r="D167" t="s">
        <v>7862</v>
      </c>
      <c r="E167" t="s">
        <v>7863</v>
      </c>
      <c r="F167" t="s">
        <v>30</v>
      </c>
      <c r="G167" t="s">
        <v>7864</v>
      </c>
      <c r="H167" t="s">
        <v>7865</v>
      </c>
      <c r="I167" t="s">
        <v>7866</v>
      </c>
      <c r="J167" t="s">
        <v>1447</v>
      </c>
      <c r="K167" s="2" t="s">
        <v>3310</v>
      </c>
      <c r="L167" s="2" t="str">
        <f t="shared" si="2"/>
        <v>STP43946398000166</v>
      </c>
      <c r="M167" s="2" t="e">
        <f>VLOOKUP(L167,'DIs Homologados'!$L$2:$L$53,1,0)</f>
        <v>#N/A</v>
      </c>
    </row>
    <row r="168" spans="1:13" x14ac:dyDescent="0.2">
      <c r="A168" t="s">
        <v>316</v>
      </c>
      <c r="B168" t="s">
        <v>317</v>
      </c>
      <c r="C168" t="s">
        <v>317</v>
      </c>
      <c r="D168" t="s">
        <v>318</v>
      </c>
      <c r="E168" t="s">
        <v>81</v>
      </c>
      <c r="F168" t="s">
        <v>82</v>
      </c>
      <c r="G168">
        <v>60420432</v>
      </c>
      <c r="H168" t="s">
        <v>319</v>
      </c>
      <c r="I168" t="s">
        <v>320</v>
      </c>
      <c r="J168" t="s">
        <v>1160</v>
      </c>
      <c r="K168" s="2" t="s">
        <v>3310</v>
      </c>
      <c r="L168" s="2" t="str">
        <f t="shared" si="2"/>
        <v>MASTRA07965809000520</v>
      </c>
      <c r="M168" s="2" t="e">
        <f>VLOOKUP(L168,'DIs Homologados'!$L$2:$L$53,1,0)</f>
        <v>#N/A</v>
      </c>
    </row>
    <row r="169" spans="1:13" x14ac:dyDescent="0.2">
      <c r="A169" t="s">
        <v>321</v>
      </c>
      <c r="B169" t="s">
        <v>322</v>
      </c>
      <c r="C169" t="s">
        <v>323</v>
      </c>
      <c r="D169" t="s">
        <v>324</v>
      </c>
      <c r="E169" t="s">
        <v>81</v>
      </c>
      <c r="F169" t="s">
        <v>82</v>
      </c>
      <c r="G169">
        <v>60015061</v>
      </c>
      <c r="H169" t="s">
        <v>325</v>
      </c>
      <c r="I169" t="s">
        <v>326</v>
      </c>
      <c r="J169" t="s">
        <v>1160</v>
      </c>
      <c r="K169" s="2" t="s">
        <v>3310</v>
      </c>
      <c r="L169" s="2" t="str">
        <f t="shared" si="2"/>
        <v>MASTRA07221070000119</v>
      </c>
      <c r="M169" s="2" t="e">
        <f>VLOOKUP(L169,'DIs Homologados'!$L$2:$L$53,1,0)</f>
        <v>#N/A</v>
      </c>
    </row>
    <row r="170" spans="1:13" x14ac:dyDescent="0.2">
      <c r="A170" t="s">
        <v>804</v>
      </c>
      <c r="B170" t="s">
        <v>805</v>
      </c>
      <c r="C170" t="s">
        <v>805</v>
      </c>
      <c r="D170" t="s">
        <v>806</v>
      </c>
      <c r="E170" t="s">
        <v>102</v>
      </c>
      <c r="F170" t="s">
        <v>103</v>
      </c>
      <c r="G170">
        <v>79006380</v>
      </c>
      <c r="H170" t="s">
        <v>807</v>
      </c>
      <c r="J170" t="s">
        <v>774</v>
      </c>
      <c r="K170" s="2" t="s">
        <v>3310</v>
      </c>
      <c r="L170" s="2" t="str">
        <f t="shared" si="2"/>
        <v>MASTER POWER09447041000103</v>
      </c>
      <c r="M170" s="2" t="e">
        <f>VLOOKUP(L170,'DIs Homologados'!$L$2:$L$53,1,0)</f>
        <v>#N/A</v>
      </c>
    </row>
    <row r="171" spans="1:13" x14ac:dyDescent="0.2">
      <c r="A171" t="s">
        <v>826</v>
      </c>
      <c r="B171" t="s">
        <v>827</v>
      </c>
      <c r="C171" t="s">
        <v>827</v>
      </c>
      <c r="D171" t="s">
        <v>828</v>
      </c>
      <c r="E171" t="s">
        <v>404</v>
      </c>
      <c r="F171" t="s">
        <v>55</v>
      </c>
      <c r="G171">
        <v>78110368</v>
      </c>
      <c r="H171" t="s">
        <v>829</v>
      </c>
      <c r="J171" t="s">
        <v>774</v>
      </c>
      <c r="K171" s="2" t="s">
        <v>3310</v>
      </c>
      <c r="L171" s="2" t="str">
        <f t="shared" si="2"/>
        <v>MASTER POWER22667941000116</v>
      </c>
      <c r="M171" s="2" t="e">
        <f>VLOOKUP(L171,'DIs Homologados'!$L$2:$L$53,1,0)</f>
        <v>#N/A</v>
      </c>
    </row>
    <row r="172" spans="1:13" x14ac:dyDescent="0.2">
      <c r="A172" t="s">
        <v>6410</v>
      </c>
      <c r="B172" t="s">
        <v>6411</v>
      </c>
      <c r="C172" t="s">
        <v>6411</v>
      </c>
      <c r="D172" t="s">
        <v>6412</v>
      </c>
      <c r="E172" t="s">
        <v>148</v>
      </c>
      <c r="F172" t="s">
        <v>69</v>
      </c>
      <c r="G172">
        <v>38402005</v>
      </c>
      <c r="H172" t="s">
        <v>6413</v>
      </c>
      <c r="I172" t="s">
        <v>6414</v>
      </c>
      <c r="J172" t="s">
        <v>774</v>
      </c>
      <c r="K172" s="2" t="s">
        <v>3310</v>
      </c>
      <c r="L172" s="2" t="str">
        <f t="shared" si="2"/>
        <v>MASTER POWER29434018000183</v>
      </c>
      <c r="M172" s="2" t="e">
        <f>VLOOKUP(L172,'DIs Homologados'!$L$2:$L$53,1,0)</f>
        <v>#N/A</v>
      </c>
    </row>
    <row r="173" spans="1:13" x14ac:dyDescent="0.2">
      <c r="A173" t="s">
        <v>1228</v>
      </c>
      <c r="B173" t="s">
        <v>1229</v>
      </c>
      <c r="C173" t="s">
        <v>1229</v>
      </c>
      <c r="D173" t="s">
        <v>1230</v>
      </c>
      <c r="E173" t="s">
        <v>512</v>
      </c>
      <c r="F173" t="s">
        <v>24</v>
      </c>
      <c r="G173">
        <v>12238170</v>
      </c>
      <c r="H173" t="s">
        <v>3417</v>
      </c>
      <c r="I173" t="s">
        <v>6668</v>
      </c>
      <c r="J173" t="s">
        <v>1160</v>
      </c>
      <c r="K173" s="2" t="s">
        <v>3310</v>
      </c>
      <c r="L173" s="2" t="str">
        <f t="shared" si="2"/>
        <v>MASTRA13962891000370</v>
      </c>
      <c r="M173" s="2" t="e">
        <f>VLOOKUP(L173,'DIs Homologados'!$L$2:$L$53,1,0)</f>
        <v>#N/A</v>
      </c>
    </row>
    <row r="174" spans="1:13" x14ac:dyDescent="0.2">
      <c r="A174" t="s">
        <v>306</v>
      </c>
      <c r="B174" t="s">
        <v>307</v>
      </c>
      <c r="C174" t="s">
        <v>308</v>
      </c>
      <c r="D174" t="s">
        <v>309</v>
      </c>
      <c r="E174" t="s">
        <v>160</v>
      </c>
      <c r="F174" t="s">
        <v>24</v>
      </c>
      <c r="G174">
        <v>17524315</v>
      </c>
      <c r="H174" t="s">
        <v>310</v>
      </c>
      <c r="I174" t="s">
        <v>6668</v>
      </c>
      <c r="J174" t="s">
        <v>1160</v>
      </c>
      <c r="K174" s="2" t="s">
        <v>3310</v>
      </c>
      <c r="L174" s="2" t="str">
        <f t="shared" si="2"/>
        <v>MASTRA13892590000156</v>
      </c>
      <c r="M174" s="2" t="e">
        <f>VLOOKUP(L174,'DIs Homologados'!$L$2:$L$53,1,0)</f>
        <v>#N/A</v>
      </c>
    </row>
    <row r="175" spans="1:13" x14ac:dyDescent="0.2">
      <c r="A175" t="s">
        <v>846</v>
      </c>
      <c r="B175" t="s">
        <v>847</v>
      </c>
      <c r="C175" t="s">
        <v>847</v>
      </c>
      <c r="D175" t="s">
        <v>848</v>
      </c>
      <c r="E175" t="s">
        <v>48</v>
      </c>
      <c r="F175" t="s">
        <v>24</v>
      </c>
      <c r="G175">
        <v>1203001</v>
      </c>
      <c r="H175" t="s">
        <v>849</v>
      </c>
      <c r="I175" t="s">
        <v>6391</v>
      </c>
      <c r="J175" t="s">
        <v>774</v>
      </c>
      <c r="K175" s="2" t="s">
        <v>3310</v>
      </c>
      <c r="L175" s="2" t="str">
        <f t="shared" si="2"/>
        <v>MASTER POWER61393062000103</v>
      </c>
      <c r="M175" s="2" t="e">
        <f>VLOOKUP(L175,'DIs Homologados'!$L$2:$L$53,1,0)</f>
        <v>#N/A</v>
      </c>
    </row>
    <row r="176" spans="1:13" x14ac:dyDescent="0.2">
      <c r="A176" t="s">
        <v>850</v>
      </c>
      <c r="B176" t="s">
        <v>847</v>
      </c>
      <c r="C176" t="s">
        <v>847</v>
      </c>
      <c r="D176" t="s">
        <v>851</v>
      </c>
      <c r="E176" t="s">
        <v>148</v>
      </c>
      <c r="F176" t="s">
        <v>69</v>
      </c>
      <c r="G176">
        <v>38405234</v>
      </c>
      <c r="H176" t="s">
        <v>852</v>
      </c>
      <c r="I176" t="s">
        <v>6391</v>
      </c>
      <c r="J176" t="s">
        <v>774</v>
      </c>
      <c r="K176" s="2" t="s">
        <v>3310</v>
      </c>
      <c r="L176" s="2" t="str">
        <f t="shared" si="2"/>
        <v>MASTER POWER61393062000529</v>
      </c>
      <c r="M176" s="2" t="e">
        <f>VLOOKUP(L176,'DIs Homologados'!$L$2:$L$53,1,0)</f>
        <v>#N/A</v>
      </c>
    </row>
    <row r="177" spans="1:13" x14ac:dyDescent="0.2">
      <c r="A177" t="s">
        <v>853</v>
      </c>
      <c r="B177" t="s">
        <v>847</v>
      </c>
      <c r="C177" t="s">
        <v>847</v>
      </c>
      <c r="D177" t="s">
        <v>854</v>
      </c>
      <c r="E177" t="s">
        <v>68</v>
      </c>
      <c r="F177" t="s">
        <v>69</v>
      </c>
      <c r="G177">
        <v>30710140</v>
      </c>
      <c r="H177" t="s">
        <v>855</v>
      </c>
      <c r="I177" t="s">
        <v>6391</v>
      </c>
      <c r="J177" t="s">
        <v>774</v>
      </c>
      <c r="K177" s="2" t="s">
        <v>3310</v>
      </c>
      <c r="L177" s="2" t="str">
        <f t="shared" si="2"/>
        <v>MASTER POWER61393062000600</v>
      </c>
      <c r="M177" s="2" t="e">
        <f>VLOOKUP(L177,'DIs Homologados'!$L$2:$L$53,1,0)</f>
        <v>#N/A</v>
      </c>
    </row>
    <row r="178" spans="1:13" x14ac:dyDescent="0.2">
      <c r="A178" t="s">
        <v>856</v>
      </c>
      <c r="B178" t="s">
        <v>847</v>
      </c>
      <c r="C178" t="s">
        <v>847</v>
      </c>
      <c r="D178" t="s">
        <v>857</v>
      </c>
      <c r="E178" t="s">
        <v>61</v>
      </c>
      <c r="F178" t="s">
        <v>62</v>
      </c>
      <c r="G178">
        <v>74503101</v>
      </c>
      <c r="H178" t="s">
        <v>858</v>
      </c>
      <c r="I178" t="s">
        <v>6391</v>
      </c>
      <c r="J178" t="s">
        <v>774</v>
      </c>
      <c r="K178" s="2" t="s">
        <v>3310</v>
      </c>
      <c r="L178" s="2" t="str">
        <f t="shared" si="2"/>
        <v>MASTER POWER61393062000790</v>
      </c>
      <c r="M178" s="2" t="e">
        <f>VLOOKUP(L178,'DIs Homologados'!$L$2:$L$53,1,0)</f>
        <v>#N/A</v>
      </c>
    </row>
    <row r="179" spans="1:13" x14ac:dyDescent="0.2">
      <c r="A179" t="s">
        <v>859</v>
      </c>
      <c r="B179" t="s">
        <v>847</v>
      </c>
      <c r="C179" t="s">
        <v>847</v>
      </c>
      <c r="D179" t="s">
        <v>860</v>
      </c>
      <c r="E179" t="s">
        <v>88</v>
      </c>
      <c r="F179" t="s">
        <v>89</v>
      </c>
      <c r="G179">
        <v>41230455</v>
      </c>
      <c r="H179" t="s">
        <v>861</v>
      </c>
      <c r="I179" t="s">
        <v>6391</v>
      </c>
      <c r="J179" t="s">
        <v>774</v>
      </c>
      <c r="K179" s="2" t="s">
        <v>3310</v>
      </c>
      <c r="L179" s="2" t="str">
        <f t="shared" si="2"/>
        <v>MASTER POWER61393062000871</v>
      </c>
      <c r="M179" s="2" t="e">
        <f>VLOOKUP(L179,'DIs Homologados'!$L$2:$L$53,1,0)</f>
        <v>#N/A</v>
      </c>
    </row>
    <row r="180" spans="1:13" x14ac:dyDescent="0.2">
      <c r="A180" t="s">
        <v>862</v>
      </c>
      <c r="B180" t="s">
        <v>847</v>
      </c>
      <c r="C180" t="s">
        <v>847</v>
      </c>
      <c r="D180" t="s">
        <v>863</v>
      </c>
      <c r="E180" t="s">
        <v>154</v>
      </c>
      <c r="F180" t="s">
        <v>24</v>
      </c>
      <c r="G180">
        <v>15054400</v>
      </c>
      <c r="H180" t="s">
        <v>864</v>
      </c>
      <c r="I180" t="s">
        <v>6391</v>
      </c>
      <c r="J180" t="s">
        <v>774</v>
      </c>
      <c r="K180" s="2" t="s">
        <v>3310</v>
      </c>
      <c r="L180" s="2" t="str">
        <f t="shared" si="2"/>
        <v>MASTER POWER61393062000952</v>
      </c>
      <c r="M180" s="2" t="e">
        <f>VLOOKUP(L180,'DIs Homologados'!$L$2:$L$53,1,0)</f>
        <v>#N/A</v>
      </c>
    </row>
    <row r="181" spans="1:13" x14ac:dyDescent="0.2">
      <c r="A181" t="s">
        <v>865</v>
      </c>
      <c r="B181" t="s">
        <v>847</v>
      </c>
      <c r="C181" t="s">
        <v>847</v>
      </c>
      <c r="D181" t="s">
        <v>866</v>
      </c>
      <c r="E181" t="s">
        <v>128</v>
      </c>
      <c r="F181" t="s">
        <v>129</v>
      </c>
      <c r="G181">
        <v>77809045</v>
      </c>
      <c r="H181" t="s">
        <v>867</v>
      </c>
      <c r="I181" t="s">
        <v>6391</v>
      </c>
      <c r="J181" t="s">
        <v>774</v>
      </c>
      <c r="K181" s="2" t="s">
        <v>3310</v>
      </c>
      <c r="L181" s="2" t="str">
        <f t="shared" si="2"/>
        <v>MASTER POWER61393062001258</v>
      </c>
      <c r="M181" s="2" t="e">
        <f>VLOOKUP(L181,'DIs Homologados'!$L$2:$L$53,1,0)</f>
        <v>#N/A</v>
      </c>
    </row>
    <row r="182" spans="1:13" x14ac:dyDescent="0.2">
      <c r="A182" t="s">
        <v>868</v>
      </c>
      <c r="B182" t="s">
        <v>847</v>
      </c>
      <c r="C182" t="s">
        <v>847</v>
      </c>
      <c r="D182" t="s">
        <v>869</v>
      </c>
      <c r="E182" t="s">
        <v>417</v>
      </c>
      <c r="F182" t="s">
        <v>24</v>
      </c>
      <c r="G182">
        <v>14080140</v>
      </c>
      <c r="H182" t="s">
        <v>870</v>
      </c>
      <c r="I182" t="s">
        <v>6391</v>
      </c>
      <c r="J182" t="s">
        <v>774</v>
      </c>
      <c r="K182" s="2" t="s">
        <v>3310</v>
      </c>
      <c r="L182" s="2" t="str">
        <f t="shared" si="2"/>
        <v>MASTER POWER61393062001339</v>
      </c>
      <c r="M182" s="2" t="e">
        <f>VLOOKUP(L182,'DIs Homologados'!$L$2:$L$53,1,0)</f>
        <v>#N/A</v>
      </c>
    </row>
    <row r="183" spans="1:13" x14ac:dyDescent="0.2">
      <c r="A183" t="s">
        <v>871</v>
      </c>
      <c r="B183" t="s">
        <v>847</v>
      </c>
      <c r="C183" t="s">
        <v>847</v>
      </c>
      <c r="D183" t="s">
        <v>872</v>
      </c>
      <c r="E183" t="s">
        <v>363</v>
      </c>
      <c r="F183" t="s">
        <v>364</v>
      </c>
      <c r="G183">
        <v>64018520</v>
      </c>
      <c r="H183" t="s">
        <v>873</v>
      </c>
      <c r="I183" t="s">
        <v>6391</v>
      </c>
      <c r="J183" t="s">
        <v>774</v>
      </c>
      <c r="K183" s="2" t="s">
        <v>3310</v>
      </c>
      <c r="L183" s="2" t="str">
        <f t="shared" si="2"/>
        <v>MASTER POWER61393062001681</v>
      </c>
      <c r="M183" s="2" t="e">
        <f>VLOOKUP(L183,'DIs Homologados'!$L$2:$L$53,1,0)</f>
        <v>#N/A</v>
      </c>
    </row>
    <row r="184" spans="1:13" x14ac:dyDescent="0.2">
      <c r="A184" t="s">
        <v>874</v>
      </c>
      <c r="B184" t="s">
        <v>847</v>
      </c>
      <c r="C184" t="s">
        <v>847</v>
      </c>
      <c r="D184" t="s">
        <v>875</v>
      </c>
      <c r="E184" t="s">
        <v>95</v>
      </c>
      <c r="F184" t="s">
        <v>96</v>
      </c>
      <c r="G184">
        <v>51150360</v>
      </c>
      <c r="H184" t="s">
        <v>876</v>
      </c>
      <c r="I184" t="s">
        <v>6391</v>
      </c>
      <c r="J184" t="s">
        <v>774</v>
      </c>
      <c r="K184" s="2" t="s">
        <v>3310</v>
      </c>
      <c r="L184" s="2" t="str">
        <f t="shared" si="2"/>
        <v>MASTER POWER61393062001924</v>
      </c>
      <c r="M184" s="2" t="e">
        <f>VLOOKUP(L184,'DIs Homologados'!$L$2:$L$53,1,0)</f>
        <v>#N/A</v>
      </c>
    </row>
    <row r="185" spans="1:13" x14ac:dyDescent="0.2">
      <c r="A185" t="s">
        <v>877</v>
      </c>
      <c r="B185" t="s">
        <v>878</v>
      </c>
      <c r="C185" t="s">
        <v>878</v>
      </c>
      <c r="D185" t="s">
        <v>879</v>
      </c>
      <c r="E185" t="s">
        <v>48</v>
      </c>
      <c r="F185" t="s">
        <v>24</v>
      </c>
      <c r="G185">
        <v>2115010</v>
      </c>
      <c r="H185" t="s">
        <v>880</v>
      </c>
      <c r="I185" t="s">
        <v>6392</v>
      </c>
      <c r="J185" t="s">
        <v>774</v>
      </c>
      <c r="K185" s="2" t="s">
        <v>3310</v>
      </c>
      <c r="L185" s="2" t="str">
        <f t="shared" si="2"/>
        <v>MASTER POWER66617747000100</v>
      </c>
      <c r="M185" s="2" t="e">
        <f>VLOOKUP(L185,'DIs Homologados'!$L$2:$L$53,1,0)</f>
        <v>#N/A</v>
      </c>
    </row>
    <row r="186" spans="1:13" x14ac:dyDescent="0.2">
      <c r="A186" t="s">
        <v>881</v>
      </c>
      <c r="B186" t="s">
        <v>878</v>
      </c>
      <c r="C186" t="s">
        <v>878</v>
      </c>
      <c r="D186" t="s">
        <v>882</v>
      </c>
      <c r="E186" t="s">
        <v>154</v>
      </c>
      <c r="F186" t="s">
        <v>24</v>
      </c>
      <c r="G186">
        <v>15081190</v>
      </c>
      <c r="H186" t="s">
        <v>883</v>
      </c>
      <c r="I186" t="s">
        <v>6392</v>
      </c>
      <c r="J186" t="s">
        <v>774</v>
      </c>
      <c r="K186" s="2" t="s">
        <v>3310</v>
      </c>
      <c r="L186" s="2" t="str">
        <f t="shared" si="2"/>
        <v>MASTER POWER66617747000363</v>
      </c>
      <c r="M186" s="2" t="e">
        <f>VLOOKUP(L186,'DIs Homologados'!$L$2:$L$53,1,0)</f>
        <v>#N/A</v>
      </c>
    </row>
    <row r="187" spans="1:13" x14ac:dyDescent="0.2">
      <c r="A187" t="s">
        <v>884</v>
      </c>
      <c r="B187" t="s">
        <v>878</v>
      </c>
      <c r="C187" t="s">
        <v>878</v>
      </c>
      <c r="D187" t="s">
        <v>885</v>
      </c>
      <c r="E187" t="s">
        <v>148</v>
      </c>
      <c r="F187" t="s">
        <v>69</v>
      </c>
      <c r="G187">
        <v>38402266</v>
      </c>
      <c r="H187" t="s">
        <v>886</v>
      </c>
      <c r="I187" t="s">
        <v>6392</v>
      </c>
      <c r="J187" t="s">
        <v>774</v>
      </c>
      <c r="K187" s="2" t="s">
        <v>3310</v>
      </c>
      <c r="L187" s="2" t="str">
        <f t="shared" si="2"/>
        <v>MASTER POWER66617747000444</v>
      </c>
      <c r="M187" s="2" t="e">
        <f>VLOOKUP(L187,'DIs Homologados'!$L$2:$L$53,1,0)</f>
        <v>#N/A</v>
      </c>
    </row>
    <row r="188" spans="1:13" x14ac:dyDescent="0.2">
      <c r="A188" t="s">
        <v>887</v>
      </c>
      <c r="B188" t="s">
        <v>878</v>
      </c>
      <c r="C188" t="s">
        <v>878</v>
      </c>
      <c r="D188" t="s">
        <v>888</v>
      </c>
      <c r="E188" t="s">
        <v>446</v>
      </c>
      <c r="F188" t="s">
        <v>69</v>
      </c>
      <c r="G188">
        <v>32210110</v>
      </c>
      <c r="H188" t="s">
        <v>889</v>
      </c>
      <c r="I188" t="s">
        <v>6392</v>
      </c>
      <c r="J188" t="s">
        <v>774</v>
      </c>
      <c r="K188" s="2" t="s">
        <v>3310</v>
      </c>
      <c r="L188" s="2" t="str">
        <f t="shared" si="2"/>
        <v>MASTER POWER66617747000606</v>
      </c>
      <c r="M188" s="2" t="e">
        <f>VLOOKUP(L188,'DIs Homologados'!$L$2:$L$53,1,0)</f>
        <v>#N/A</v>
      </c>
    </row>
    <row r="189" spans="1:13" x14ac:dyDescent="0.2">
      <c r="A189" t="s">
        <v>890</v>
      </c>
      <c r="B189" t="s">
        <v>878</v>
      </c>
      <c r="C189" t="s">
        <v>878</v>
      </c>
      <c r="D189" t="s">
        <v>891</v>
      </c>
      <c r="E189" t="s">
        <v>404</v>
      </c>
      <c r="F189" t="s">
        <v>55</v>
      </c>
      <c r="G189">
        <v>78132400</v>
      </c>
      <c r="H189" t="s">
        <v>892</v>
      </c>
      <c r="I189" t="s">
        <v>6392</v>
      </c>
      <c r="J189" t="s">
        <v>774</v>
      </c>
      <c r="K189" s="2" t="s">
        <v>3310</v>
      </c>
      <c r="L189" s="2" t="str">
        <f t="shared" si="2"/>
        <v>MASTER POWER66617747000797</v>
      </c>
      <c r="M189" s="2" t="e">
        <f>VLOOKUP(L189,'DIs Homologados'!$L$2:$L$53,1,0)</f>
        <v>#N/A</v>
      </c>
    </row>
    <row r="190" spans="1:13" x14ac:dyDescent="0.2">
      <c r="A190" t="s">
        <v>1000</v>
      </c>
      <c r="B190" t="s">
        <v>1001</v>
      </c>
      <c r="C190" t="s">
        <v>1001</v>
      </c>
      <c r="D190" t="s">
        <v>1002</v>
      </c>
      <c r="E190" t="s">
        <v>29</v>
      </c>
      <c r="F190" t="s">
        <v>30</v>
      </c>
      <c r="G190">
        <v>95055180</v>
      </c>
      <c r="H190" t="s">
        <v>1003</v>
      </c>
      <c r="I190" t="s">
        <v>294</v>
      </c>
      <c r="J190" t="s">
        <v>774</v>
      </c>
      <c r="K190" s="2" t="s">
        <v>3310</v>
      </c>
      <c r="L190" s="2" t="str">
        <f t="shared" si="2"/>
        <v>MASTER POWER93527794000208</v>
      </c>
      <c r="M190" s="2" t="e">
        <f>VLOOKUP(L190,'DIs Homologados'!$L$2:$L$53,1,0)</f>
        <v>#N/A</v>
      </c>
    </row>
    <row r="191" spans="1:13" x14ac:dyDescent="0.2">
      <c r="A191" t="s">
        <v>1004</v>
      </c>
      <c r="B191" t="s">
        <v>1001</v>
      </c>
      <c r="C191" t="s">
        <v>1001</v>
      </c>
      <c r="D191" t="s">
        <v>1005</v>
      </c>
      <c r="E191" t="s">
        <v>42</v>
      </c>
      <c r="F191" t="s">
        <v>30</v>
      </c>
      <c r="G191">
        <v>90200041</v>
      </c>
      <c r="H191" t="s">
        <v>1006</v>
      </c>
      <c r="I191" t="s">
        <v>294</v>
      </c>
      <c r="J191" t="s">
        <v>774</v>
      </c>
      <c r="K191" s="2" t="s">
        <v>3310</v>
      </c>
      <c r="L191" s="2" t="str">
        <f t="shared" si="2"/>
        <v>MASTER POWER93527794000399</v>
      </c>
      <c r="M191" s="2" t="e">
        <f>VLOOKUP(L191,'DIs Homologados'!$L$2:$L$53,1,0)</f>
        <v>#N/A</v>
      </c>
    </row>
    <row r="192" spans="1:13" x14ac:dyDescent="0.2">
      <c r="A192" t="s">
        <v>1088</v>
      </c>
      <c r="B192" t="s">
        <v>1001</v>
      </c>
      <c r="C192" t="s">
        <v>1001</v>
      </c>
      <c r="D192" t="s">
        <v>1089</v>
      </c>
      <c r="E192" t="s">
        <v>562</v>
      </c>
      <c r="F192" t="s">
        <v>30</v>
      </c>
      <c r="G192">
        <v>93140000</v>
      </c>
      <c r="H192" t="s">
        <v>1090</v>
      </c>
      <c r="I192" t="s">
        <v>294</v>
      </c>
      <c r="J192" t="s">
        <v>774</v>
      </c>
      <c r="K192" s="2" t="s">
        <v>3310</v>
      </c>
      <c r="L192" s="2" t="str">
        <f t="shared" si="2"/>
        <v>MASTER POWER93527794000470</v>
      </c>
      <c r="M192" s="2" t="e">
        <f>VLOOKUP(L192,'DIs Homologados'!$L$2:$L$53,1,0)</f>
        <v>#N/A</v>
      </c>
    </row>
    <row r="193" spans="1:13" x14ac:dyDescent="0.2">
      <c r="A193" t="s">
        <v>289</v>
      </c>
      <c r="B193" t="s">
        <v>290</v>
      </c>
      <c r="C193" t="s">
        <v>291</v>
      </c>
      <c r="D193" t="s">
        <v>292</v>
      </c>
      <c r="E193" t="s">
        <v>29</v>
      </c>
      <c r="F193" t="s">
        <v>30</v>
      </c>
      <c r="G193">
        <v>95034970</v>
      </c>
      <c r="H193" t="s">
        <v>293</v>
      </c>
      <c r="I193" t="s">
        <v>294</v>
      </c>
      <c r="J193" t="s">
        <v>774</v>
      </c>
      <c r="K193" s="2" t="s">
        <v>3310</v>
      </c>
      <c r="L193" s="2" t="str">
        <f t="shared" si="2"/>
        <v>MASTER POWER93527794000127</v>
      </c>
      <c r="M193" s="2" t="e">
        <f>VLOOKUP(L193,'DIs Homologados'!$L$2:$L$53,1,0)</f>
        <v>#N/A</v>
      </c>
    </row>
    <row r="194" spans="1:13" x14ac:dyDescent="0.2">
      <c r="A194" t="s">
        <v>1023</v>
      </c>
      <c r="B194" t="s">
        <v>1024</v>
      </c>
      <c r="C194" t="s">
        <v>1024</v>
      </c>
      <c r="D194" t="s">
        <v>1025</v>
      </c>
      <c r="E194" t="s">
        <v>68</v>
      </c>
      <c r="F194" t="s">
        <v>69</v>
      </c>
      <c r="H194" t="s">
        <v>1026</v>
      </c>
      <c r="J194" t="s">
        <v>774</v>
      </c>
      <c r="K194" s="2" t="s">
        <v>3310</v>
      </c>
      <c r="L194" s="2" t="str">
        <f t="shared" si="2"/>
        <v>MASTER POWER08273198000199</v>
      </c>
      <c r="M194" s="2" t="e">
        <f>VLOOKUP(L194,'DIs Homologados'!$L$2:$L$53,1,0)</f>
        <v>#N/A</v>
      </c>
    </row>
    <row r="195" spans="1:13" x14ac:dyDescent="0.2">
      <c r="A195" t="s">
        <v>1112</v>
      </c>
      <c r="B195" t="s">
        <v>1113</v>
      </c>
      <c r="C195" t="s">
        <v>1113</v>
      </c>
      <c r="D195" t="s">
        <v>1114</v>
      </c>
      <c r="E195" t="s">
        <v>48</v>
      </c>
      <c r="F195" t="s">
        <v>24</v>
      </c>
      <c r="H195" t="s">
        <v>1115</v>
      </c>
      <c r="J195" t="s">
        <v>774</v>
      </c>
      <c r="K195" s="2" t="s">
        <v>3310</v>
      </c>
      <c r="L195" s="2" t="str">
        <f t="shared" ref="L195:L258" si="3">J195&amp;A195</f>
        <v>MASTER POWER04821775000189</v>
      </c>
      <c r="M195" s="2" t="e">
        <f>VLOOKUP(L195,'DIs Homologados'!$L$2:$L$53,1,0)</f>
        <v>#N/A</v>
      </c>
    </row>
    <row r="196" spans="1:13" x14ac:dyDescent="0.2">
      <c r="A196" t="s">
        <v>1116</v>
      </c>
      <c r="B196" t="s">
        <v>1117</v>
      </c>
      <c r="C196" t="s">
        <v>1117</v>
      </c>
      <c r="D196" t="s">
        <v>1118</v>
      </c>
      <c r="E196" t="s">
        <v>1119</v>
      </c>
      <c r="F196" t="s">
        <v>336</v>
      </c>
      <c r="H196" t="s">
        <v>1120</v>
      </c>
      <c r="J196" t="s">
        <v>774</v>
      </c>
      <c r="K196" s="2" t="s">
        <v>3310</v>
      </c>
      <c r="L196" s="2" t="str">
        <f t="shared" si="3"/>
        <v>MASTER POWER05286344000122</v>
      </c>
      <c r="M196" s="2" t="e">
        <f>VLOOKUP(L196,'DIs Homologados'!$L$2:$L$53,1,0)</f>
        <v>#N/A</v>
      </c>
    </row>
    <row r="197" spans="1:13" x14ac:dyDescent="0.2">
      <c r="A197" t="s">
        <v>728</v>
      </c>
      <c r="B197" t="s">
        <v>729</v>
      </c>
      <c r="C197" t="s">
        <v>730</v>
      </c>
      <c r="D197" t="s">
        <v>731</v>
      </c>
      <c r="E197" t="s">
        <v>476</v>
      </c>
      <c r="F197" t="s">
        <v>89</v>
      </c>
      <c r="G197">
        <v>45065075</v>
      </c>
      <c r="H197" t="s">
        <v>732</v>
      </c>
      <c r="I197" t="s">
        <v>733</v>
      </c>
      <c r="J197" t="s">
        <v>774</v>
      </c>
      <c r="K197" s="2" t="s">
        <v>3310</v>
      </c>
      <c r="L197" s="2" t="str">
        <f t="shared" si="3"/>
        <v>MASTER POWER16184178000170</v>
      </c>
      <c r="M197" s="2" t="e">
        <f>VLOOKUP(L197,'DIs Homologados'!$L$2:$L$53,1,0)</f>
        <v>#N/A</v>
      </c>
    </row>
    <row r="198" spans="1:13" x14ac:dyDescent="0.2">
      <c r="A198" t="s">
        <v>752</v>
      </c>
      <c r="B198" t="s">
        <v>3433</v>
      </c>
      <c r="C198" t="s">
        <v>3434</v>
      </c>
      <c r="D198" t="s">
        <v>3435</v>
      </c>
      <c r="E198" t="s">
        <v>122</v>
      </c>
      <c r="F198" t="s">
        <v>16</v>
      </c>
      <c r="H198" t="s">
        <v>3436</v>
      </c>
      <c r="J198" t="s">
        <v>774</v>
      </c>
      <c r="K198" s="2" t="s">
        <v>3310</v>
      </c>
      <c r="L198" s="2" t="str">
        <f t="shared" si="3"/>
        <v>MASTER POWER00618239000120</v>
      </c>
      <c r="M198" s="2" t="e">
        <f>VLOOKUP(L198,'DIs Homologados'!$L$2:$L$53,1,0)</f>
        <v>#N/A</v>
      </c>
    </row>
    <row r="199" spans="1:13" x14ac:dyDescent="0.2">
      <c r="A199" t="s">
        <v>3442</v>
      </c>
      <c r="B199" t="s">
        <v>3433</v>
      </c>
      <c r="C199" t="s">
        <v>3434</v>
      </c>
      <c r="D199" t="s">
        <v>3437</v>
      </c>
      <c r="E199" t="s">
        <v>517</v>
      </c>
      <c r="F199" t="s">
        <v>16</v>
      </c>
      <c r="H199" t="s">
        <v>3438</v>
      </c>
      <c r="J199" t="s">
        <v>774</v>
      </c>
      <c r="K199" s="2" t="s">
        <v>3310</v>
      </c>
      <c r="L199" s="2" t="str">
        <f t="shared" si="3"/>
        <v>MASTER POWER00618239000200</v>
      </c>
      <c r="M199" s="2" t="e">
        <f>VLOOKUP(L199,'DIs Homologados'!$L$2:$L$53,1,0)</f>
        <v>#N/A</v>
      </c>
    </row>
    <row r="200" spans="1:13" x14ac:dyDescent="0.2">
      <c r="A200" t="s">
        <v>3443</v>
      </c>
      <c r="B200" t="s">
        <v>3433</v>
      </c>
      <c r="C200" t="s">
        <v>3434</v>
      </c>
      <c r="D200" t="s">
        <v>3437</v>
      </c>
      <c r="E200" t="s">
        <v>517</v>
      </c>
      <c r="F200" t="s">
        <v>16</v>
      </c>
      <c r="H200" t="s">
        <v>3438</v>
      </c>
      <c r="J200" t="s">
        <v>774</v>
      </c>
      <c r="K200" s="2" t="s">
        <v>3310</v>
      </c>
      <c r="L200" s="2" t="str">
        <f t="shared" si="3"/>
        <v>MASTER POWER12196112000149</v>
      </c>
      <c r="M200" s="2" t="e">
        <f>VLOOKUP(L200,'DIs Homologados'!$L$2:$L$53,1,0)</f>
        <v>#N/A</v>
      </c>
    </row>
    <row r="201" spans="1:13" x14ac:dyDescent="0.2">
      <c r="A201" t="s">
        <v>11</v>
      </c>
      <c r="B201" t="s">
        <v>12</v>
      </c>
      <c r="C201" t="s">
        <v>13</v>
      </c>
      <c r="D201" t="s">
        <v>14</v>
      </c>
      <c r="E201" t="s">
        <v>15</v>
      </c>
      <c r="F201" t="s">
        <v>16</v>
      </c>
      <c r="G201">
        <v>85906070</v>
      </c>
      <c r="H201" t="s">
        <v>17</v>
      </c>
      <c r="I201" t="s">
        <v>18</v>
      </c>
      <c r="J201" t="s">
        <v>774</v>
      </c>
      <c r="K201" s="2" t="s">
        <v>3310</v>
      </c>
      <c r="L201" s="2" t="str">
        <f t="shared" si="3"/>
        <v>MASTER POWER03224942000141</v>
      </c>
      <c r="M201" s="2" t="e">
        <f>VLOOKUP(L201,'DIs Homologados'!$L$2:$L$53,1,0)</f>
        <v>#N/A</v>
      </c>
    </row>
    <row r="202" spans="1:13" x14ac:dyDescent="0.2">
      <c r="A202" t="s">
        <v>20</v>
      </c>
      <c r="B202" t="s">
        <v>12</v>
      </c>
      <c r="C202" t="s">
        <v>21</v>
      </c>
      <c r="D202" t="s">
        <v>22</v>
      </c>
      <c r="E202" t="s">
        <v>23</v>
      </c>
      <c r="F202" t="s">
        <v>24</v>
      </c>
      <c r="G202">
        <v>19013440</v>
      </c>
      <c r="H202" t="s">
        <v>17</v>
      </c>
      <c r="I202" t="s">
        <v>18</v>
      </c>
      <c r="J202" t="s">
        <v>774</v>
      </c>
      <c r="K202" s="2" t="s">
        <v>3310</v>
      </c>
      <c r="L202" s="2" t="str">
        <f t="shared" si="3"/>
        <v>MASTER POWER03224942000222</v>
      </c>
      <c r="M202" s="2" t="e">
        <f>VLOOKUP(L202,'DIs Homologados'!$L$2:$L$53,1,0)</f>
        <v>#N/A</v>
      </c>
    </row>
    <row r="203" spans="1:13" x14ac:dyDescent="0.2">
      <c r="A203" t="s">
        <v>830</v>
      </c>
      <c r="B203" t="s">
        <v>831</v>
      </c>
      <c r="C203" t="s">
        <v>831</v>
      </c>
      <c r="D203" t="s">
        <v>832</v>
      </c>
      <c r="E203" t="s">
        <v>833</v>
      </c>
      <c r="F203" t="s">
        <v>69</v>
      </c>
      <c r="H203" t="s">
        <v>834</v>
      </c>
      <c r="J203" t="s">
        <v>774</v>
      </c>
      <c r="K203" s="2" t="s">
        <v>3310</v>
      </c>
      <c r="L203" s="2" t="str">
        <f t="shared" si="3"/>
        <v>MASTER POWER22789271000100</v>
      </c>
      <c r="M203" s="2" t="e">
        <f>VLOOKUP(L203,'DIs Homologados'!$L$2:$L$53,1,0)</f>
        <v>#N/A</v>
      </c>
    </row>
    <row r="204" spans="1:13" x14ac:dyDescent="0.2">
      <c r="A204" t="s">
        <v>775</v>
      </c>
      <c r="B204" t="s">
        <v>776</v>
      </c>
      <c r="C204" t="s">
        <v>776</v>
      </c>
      <c r="D204" t="s">
        <v>777</v>
      </c>
      <c r="E204" t="s">
        <v>29</v>
      </c>
      <c r="F204" t="s">
        <v>30</v>
      </c>
      <c r="H204" t="s">
        <v>778</v>
      </c>
      <c r="J204" t="s">
        <v>774</v>
      </c>
      <c r="K204" s="2" t="s">
        <v>3310</v>
      </c>
      <c r="L204" s="2" t="str">
        <f t="shared" si="3"/>
        <v>MASTER POWER04685388000162</v>
      </c>
      <c r="M204" s="2" t="e">
        <f>VLOOKUP(L204,'DIs Homologados'!$L$2:$L$53,1,0)</f>
        <v>#N/A</v>
      </c>
    </row>
    <row r="205" spans="1:13" x14ac:dyDescent="0.2">
      <c r="A205" t="s">
        <v>978</v>
      </c>
      <c r="B205" t="s">
        <v>979</v>
      </c>
      <c r="C205" t="s">
        <v>979</v>
      </c>
      <c r="D205" t="s">
        <v>980</v>
      </c>
      <c r="E205" t="s">
        <v>187</v>
      </c>
      <c r="F205" t="s">
        <v>35</v>
      </c>
      <c r="H205" t="s">
        <v>981</v>
      </c>
      <c r="J205" t="s">
        <v>774</v>
      </c>
      <c r="K205" s="2" t="s">
        <v>3310</v>
      </c>
      <c r="L205" s="2" t="str">
        <f t="shared" si="3"/>
        <v>MASTER POWER80689839000622</v>
      </c>
      <c r="M205" s="2" t="e">
        <f>VLOOKUP(L205,'DIs Homologados'!$L$2:$L$53,1,0)</f>
        <v>#N/A</v>
      </c>
    </row>
    <row r="206" spans="1:13" x14ac:dyDescent="0.2">
      <c r="A206" t="s">
        <v>183</v>
      </c>
      <c r="B206" t="s">
        <v>184</v>
      </c>
      <c r="C206" t="s">
        <v>185</v>
      </c>
      <c r="D206" t="s">
        <v>186</v>
      </c>
      <c r="E206" t="s">
        <v>187</v>
      </c>
      <c r="F206" t="s">
        <v>35</v>
      </c>
      <c r="G206">
        <v>88523000</v>
      </c>
      <c r="H206" t="s">
        <v>188</v>
      </c>
      <c r="I206" t="s">
        <v>189</v>
      </c>
      <c r="J206" t="s">
        <v>774</v>
      </c>
      <c r="K206" s="2" t="s">
        <v>3310</v>
      </c>
      <c r="L206" s="2" t="str">
        <f t="shared" si="3"/>
        <v>MASTER POWER80689839000118</v>
      </c>
      <c r="M206" s="2" t="e">
        <f>VLOOKUP(L206,'DIs Homologados'!$L$2:$L$53,1,0)</f>
        <v>#N/A</v>
      </c>
    </row>
    <row r="207" spans="1:13" x14ac:dyDescent="0.2">
      <c r="A207" t="s">
        <v>190</v>
      </c>
      <c r="B207" t="s">
        <v>184</v>
      </c>
      <c r="C207" t="s">
        <v>191</v>
      </c>
      <c r="D207" t="s">
        <v>192</v>
      </c>
      <c r="E207" t="s">
        <v>193</v>
      </c>
      <c r="F207" t="s">
        <v>35</v>
      </c>
      <c r="G207">
        <v>89600000</v>
      </c>
      <c r="H207" t="s">
        <v>194</v>
      </c>
      <c r="I207" t="s">
        <v>195</v>
      </c>
      <c r="J207" t="s">
        <v>774</v>
      </c>
      <c r="K207" s="2" t="s">
        <v>3310</v>
      </c>
      <c r="L207" s="2" t="str">
        <f t="shared" si="3"/>
        <v>MASTER POWER80689839000207</v>
      </c>
      <c r="M207" s="2" t="e">
        <f>VLOOKUP(L207,'DIs Homologados'!$L$2:$L$53,1,0)</f>
        <v>#N/A</v>
      </c>
    </row>
    <row r="208" spans="1:13" x14ac:dyDescent="0.2">
      <c r="A208" t="s">
        <v>196</v>
      </c>
      <c r="B208" t="s">
        <v>184</v>
      </c>
      <c r="C208" t="s">
        <v>197</v>
      </c>
      <c r="D208" t="s">
        <v>198</v>
      </c>
      <c r="E208" t="s">
        <v>199</v>
      </c>
      <c r="F208" t="s">
        <v>35</v>
      </c>
      <c r="G208">
        <v>88311601</v>
      </c>
      <c r="H208" t="s">
        <v>188</v>
      </c>
      <c r="I208" t="s">
        <v>189</v>
      </c>
      <c r="J208" t="s">
        <v>774</v>
      </c>
      <c r="K208" s="2" t="s">
        <v>3310</v>
      </c>
      <c r="L208" s="2" t="str">
        <f t="shared" si="3"/>
        <v>MASTER POWER80689839000380</v>
      </c>
      <c r="M208" s="2" t="e">
        <f>VLOOKUP(L208,'DIs Homologados'!$L$2:$L$53,1,0)</f>
        <v>#N/A</v>
      </c>
    </row>
    <row r="209" spans="1:13" x14ac:dyDescent="0.2">
      <c r="A209" t="s">
        <v>200</v>
      </c>
      <c r="B209" t="s">
        <v>184</v>
      </c>
      <c r="C209" t="s">
        <v>201</v>
      </c>
      <c r="D209" t="s">
        <v>202</v>
      </c>
      <c r="E209" t="s">
        <v>203</v>
      </c>
      <c r="F209" t="s">
        <v>35</v>
      </c>
      <c r="G209">
        <v>88704410</v>
      </c>
      <c r="H209" t="s">
        <v>204</v>
      </c>
      <c r="I209" t="s">
        <v>205</v>
      </c>
      <c r="J209" t="s">
        <v>774</v>
      </c>
      <c r="K209" s="2" t="s">
        <v>3310</v>
      </c>
      <c r="L209" s="2" t="str">
        <f t="shared" si="3"/>
        <v>MASTER POWER80689839000460</v>
      </c>
      <c r="M209" s="2" t="e">
        <f>VLOOKUP(L209,'DIs Homologados'!$L$2:$L$53,1,0)</f>
        <v>#N/A</v>
      </c>
    </row>
    <row r="210" spans="1:13" x14ac:dyDescent="0.2">
      <c r="A210" t="s">
        <v>206</v>
      </c>
      <c r="B210" t="s">
        <v>184</v>
      </c>
      <c r="C210" t="s">
        <v>207</v>
      </c>
      <c r="D210" t="s">
        <v>208</v>
      </c>
      <c r="E210" t="s">
        <v>209</v>
      </c>
      <c r="F210" t="s">
        <v>16</v>
      </c>
      <c r="G210">
        <v>87035060</v>
      </c>
      <c r="H210" t="s">
        <v>210</v>
      </c>
      <c r="I210" t="s">
        <v>189</v>
      </c>
      <c r="J210" t="s">
        <v>774</v>
      </c>
      <c r="K210" s="2" t="s">
        <v>3310</v>
      </c>
      <c r="L210" s="2" t="str">
        <f t="shared" si="3"/>
        <v>MASTER POWER80689839000894</v>
      </c>
      <c r="M210" s="2" t="e">
        <f>VLOOKUP(L210,'DIs Homologados'!$L$2:$L$53,1,0)</f>
        <v>#N/A</v>
      </c>
    </row>
    <row r="211" spans="1:13" x14ac:dyDescent="0.2">
      <c r="A211" t="s">
        <v>713</v>
      </c>
      <c r="B211" t="s">
        <v>184</v>
      </c>
      <c r="C211" t="s">
        <v>714</v>
      </c>
      <c r="D211" t="s">
        <v>715</v>
      </c>
      <c r="E211" t="s">
        <v>230</v>
      </c>
      <c r="F211" t="s">
        <v>35</v>
      </c>
      <c r="G211">
        <v>89213125</v>
      </c>
      <c r="H211" t="s">
        <v>716</v>
      </c>
      <c r="I211" t="s">
        <v>189</v>
      </c>
      <c r="J211" t="s">
        <v>774</v>
      </c>
      <c r="K211" s="2" t="s">
        <v>3310</v>
      </c>
      <c r="L211" s="2" t="str">
        <f t="shared" si="3"/>
        <v>MASTER POWER80689839000975</v>
      </c>
      <c r="M211" s="2" t="e">
        <f>VLOOKUP(L211,'DIs Homologados'!$L$2:$L$53,1,0)</f>
        <v>#N/A</v>
      </c>
    </row>
    <row r="212" spans="1:13" x14ac:dyDescent="0.2">
      <c r="A212" t="s">
        <v>1069</v>
      </c>
      <c r="B212" t="s">
        <v>1070</v>
      </c>
      <c r="C212" t="s">
        <v>1070</v>
      </c>
      <c r="D212" t="s">
        <v>1071</v>
      </c>
      <c r="E212" t="s">
        <v>1072</v>
      </c>
      <c r="F212" t="s">
        <v>35</v>
      </c>
      <c r="H212" t="s">
        <v>1073</v>
      </c>
      <c r="J212" t="s">
        <v>774</v>
      </c>
      <c r="K212" s="2" t="s">
        <v>3310</v>
      </c>
      <c r="L212" s="2" t="str">
        <f t="shared" si="3"/>
        <v>MASTER POWER02212055000190</v>
      </c>
      <c r="M212" s="2" t="e">
        <f>VLOOKUP(L212,'DIs Homologados'!$L$2:$L$53,1,0)</f>
        <v>#N/A</v>
      </c>
    </row>
    <row r="213" spans="1:13" x14ac:dyDescent="0.2">
      <c r="A213" t="s">
        <v>1121</v>
      </c>
      <c r="B213" t="s">
        <v>1122</v>
      </c>
      <c r="C213" t="s">
        <v>1122</v>
      </c>
      <c r="D213" t="s">
        <v>1123</v>
      </c>
      <c r="E213" t="s">
        <v>199</v>
      </c>
      <c r="F213" t="s">
        <v>35</v>
      </c>
      <c r="H213" t="s">
        <v>1073</v>
      </c>
      <c r="J213" t="s">
        <v>774</v>
      </c>
      <c r="K213" s="2" t="s">
        <v>3310</v>
      </c>
      <c r="L213" s="2" t="str">
        <f t="shared" si="3"/>
        <v>MASTER POWER02212055000271</v>
      </c>
      <c r="M213" s="2" t="e">
        <f>VLOOKUP(L213,'DIs Homologados'!$L$2:$L$53,1,0)</f>
        <v>#N/A</v>
      </c>
    </row>
    <row r="214" spans="1:13" x14ac:dyDescent="0.2">
      <c r="A214" t="s">
        <v>1091</v>
      </c>
      <c r="B214" t="s">
        <v>1092</v>
      </c>
      <c r="C214" t="s">
        <v>1092</v>
      </c>
      <c r="D214" t="s">
        <v>1093</v>
      </c>
      <c r="E214" t="s">
        <v>481</v>
      </c>
      <c r="F214" t="s">
        <v>55</v>
      </c>
      <c r="H214" t="s">
        <v>1094</v>
      </c>
      <c r="J214" t="s">
        <v>774</v>
      </c>
      <c r="K214" s="2" t="s">
        <v>3310</v>
      </c>
      <c r="L214" s="2" t="str">
        <f t="shared" si="3"/>
        <v>MASTER POWER25155304000159</v>
      </c>
      <c r="M214" s="2" t="e">
        <f>VLOOKUP(L214,'DIs Homologados'!$L$2:$L$53,1,0)</f>
        <v>#N/A</v>
      </c>
    </row>
    <row r="215" spans="1:13" x14ac:dyDescent="0.2">
      <c r="A215" t="s">
        <v>922</v>
      </c>
      <c r="B215" t="s">
        <v>923</v>
      </c>
      <c r="C215" t="s">
        <v>923</v>
      </c>
      <c r="D215" t="s">
        <v>924</v>
      </c>
      <c r="E215" t="s">
        <v>122</v>
      </c>
      <c r="F215" t="s">
        <v>16</v>
      </c>
      <c r="H215" t="s">
        <v>925</v>
      </c>
      <c r="J215" t="s">
        <v>774</v>
      </c>
      <c r="K215" s="2" t="s">
        <v>3310</v>
      </c>
      <c r="L215" s="2" t="str">
        <f t="shared" si="3"/>
        <v>MASTER POWER79153789000170</v>
      </c>
      <c r="M215" s="2" t="e">
        <f>VLOOKUP(L215,'DIs Homologados'!$L$2:$L$53,1,0)</f>
        <v>#N/A</v>
      </c>
    </row>
    <row r="216" spans="1:13" x14ac:dyDescent="0.2">
      <c r="A216" t="s">
        <v>926</v>
      </c>
      <c r="B216" t="s">
        <v>923</v>
      </c>
      <c r="C216" t="s">
        <v>923</v>
      </c>
      <c r="D216" t="s">
        <v>927</v>
      </c>
      <c r="E216" t="s">
        <v>433</v>
      </c>
      <c r="F216" t="s">
        <v>24</v>
      </c>
      <c r="H216" t="s">
        <v>928</v>
      </c>
      <c r="J216" t="s">
        <v>774</v>
      </c>
      <c r="K216" s="2" t="s">
        <v>3310</v>
      </c>
      <c r="L216" s="2" t="str">
        <f t="shared" si="3"/>
        <v>MASTER POWER79153789000251</v>
      </c>
      <c r="M216" s="2" t="e">
        <f>VLOOKUP(L216,'DIs Homologados'!$L$2:$L$53,1,0)</f>
        <v>#N/A</v>
      </c>
    </row>
    <row r="217" spans="1:13" x14ac:dyDescent="0.2">
      <c r="A217" t="s">
        <v>929</v>
      </c>
      <c r="B217" t="s">
        <v>923</v>
      </c>
      <c r="C217" t="s">
        <v>923</v>
      </c>
      <c r="D217" t="s">
        <v>930</v>
      </c>
      <c r="E217" t="s">
        <v>931</v>
      </c>
      <c r="F217" t="s">
        <v>16</v>
      </c>
      <c r="H217" t="s">
        <v>932</v>
      </c>
      <c r="J217" t="s">
        <v>774</v>
      </c>
      <c r="K217" s="2" t="s">
        <v>3310</v>
      </c>
      <c r="L217" s="2" t="str">
        <f t="shared" si="3"/>
        <v>MASTER POWER79153789000413</v>
      </c>
      <c r="M217" s="2" t="e">
        <f>VLOOKUP(L217,'DIs Homologados'!$L$2:$L$53,1,0)</f>
        <v>#N/A</v>
      </c>
    </row>
    <row r="218" spans="1:13" x14ac:dyDescent="0.2">
      <c r="A218" t="s">
        <v>933</v>
      </c>
      <c r="B218" t="s">
        <v>923</v>
      </c>
      <c r="C218" t="s">
        <v>923</v>
      </c>
      <c r="D218" t="s">
        <v>934</v>
      </c>
      <c r="E218" t="s">
        <v>781</v>
      </c>
      <c r="F218" t="s">
        <v>30</v>
      </c>
      <c r="H218" t="s">
        <v>935</v>
      </c>
      <c r="J218" t="s">
        <v>774</v>
      </c>
      <c r="K218" s="2" t="s">
        <v>3310</v>
      </c>
      <c r="L218" s="2" t="str">
        <f t="shared" si="3"/>
        <v>MASTER POWER79153789000685</v>
      </c>
      <c r="M218" s="2" t="e">
        <f>VLOOKUP(L218,'DIs Homologados'!$L$2:$L$53,1,0)</f>
        <v>#N/A</v>
      </c>
    </row>
    <row r="219" spans="1:13" x14ac:dyDescent="0.2">
      <c r="A219" t="s">
        <v>936</v>
      </c>
      <c r="B219" t="s">
        <v>923</v>
      </c>
      <c r="C219" t="s">
        <v>923</v>
      </c>
      <c r="D219" t="s">
        <v>937</v>
      </c>
      <c r="E219" t="s">
        <v>209</v>
      </c>
      <c r="F219" t="s">
        <v>16</v>
      </c>
      <c r="H219" t="s">
        <v>938</v>
      </c>
      <c r="J219" t="s">
        <v>774</v>
      </c>
      <c r="K219" s="2" t="s">
        <v>3310</v>
      </c>
      <c r="L219" s="2" t="str">
        <f t="shared" si="3"/>
        <v>MASTER POWER79153789000766</v>
      </c>
      <c r="M219" s="2" t="e">
        <f>VLOOKUP(L219,'DIs Homologados'!$L$2:$L$53,1,0)</f>
        <v>#N/A</v>
      </c>
    </row>
    <row r="220" spans="1:13" x14ac:dyDescent="0.2">
      <c r="A220" t="s">
        <v>939</v>
      </c>
      <c r="B220" t="s">
        <v>923</v>
      </c>
      <c r="C220" t="s">
        <v>923</v>
      </c>
      <c r="D220" t="s">
        <v>940</v>
      </c>
      <c r="E220" t="s">
        <v>941</v>
      </c>
      <c r="F220" t="s">
        <v>24</v>
      </c>
      <c r="H220" t="s">
        <v>942</v>
      </c>
      <c r="J220" t="s">
        <v>774</v>
      </c>
      <c r="K220" s="2" t="s">
        <v>3310</v>
      </c>
      <c r="L220" s="2" t="str">
        <f t="shared" si="3"/>
        <v>MASTER POWER79153789000847</v>
      </c>
      <c r="M220" s="2" t="e">
        <f>VLOOKUP(L220,'DIs Homologados'!$L$2:$L$53,1,0)</f>
        <v>#N/A</v>
      </c>
    </row>
    <row r="221" spans="1:13" x14ac:dyDescent="0.2">
      <c r="A221" t="s">
        <v>943</v>
      </c>
      <c r="B221" t="s">
        <v>923</v>
      </c>
      <c r="C221" t="s">
        <v>923</v>
      </c>
      <c r="D221" t="s">
        <v>944</v>
      </c>
      <c r="E221" t="s">
        <v>423</v>
      </c>
      <c r="F221" t="s">
        <v>424</v>
      </c>
      <c r="H221" t="s">
        <v>945</v>
      </c>
      <c r="J221" t="s">
        <v>774</v>
      </c>
      <c r="K221" s="2" t="s">
        <v>3310</v>
      </c>
      <c r="L221" s="2" t="str">
        <f t="shared" si="3"/>
        <v>MASTER POWER79153789001061</v>
      </c>
      <c r="M221" s="2" t="e">
        <f>VLOOKUP(L221,'DIs Homologados'!$L$2:$L$53,1,0)</f>
        <v>#N/A</v>
      </c>
    </row>
    <row r="222" spans="1:13" x14ac:dyDescent="0.2">
      <c r="A222" t="s">
        <v>946</v>
      </c>
      <c r="B222" t="s">
        <v>923</v>
      </c>
      <c r="C222" t="s">
        <v>923</v>
      </c>
      <c r="D222" t="s">
        <v>947</v>
      </c>
      <c r="E222" t="s">
        <v>209</v>
      </c>
      <c r="F222" t="s">
        <v>16</v>
      </c>
      <c r="H222" t="s">
        <v>948</v>
      </c>
      <c r="J222" t="s">
        <v>774</v>
      </c>
      <c r="K222" s="2" t="s">
        <v>3310</v>
      </c>
      <c r="L222" s="2" t="str">
        <f t="shared" si="3"/>
        <v>MASTER POWER79153789001142</v>
      </c>
      <c r="M222" s="2" t="e">
        <f>VLOOKUP(L222,'DIs Homologados'!$L$2:$L$53,1,0)</f>
        <v>#N/A</v>
      </c>
    </row>
    <row r="223" spans="1:13" x14ac:dyDescent="0.2">
      <c r="A223" t="s">
        <v>949</v>
      </c>
      <c r="B223" t="s">
        <v>923</v>
      </c>
      <c r="C223" t="s">
        <v>923</v>
      </c>
      <c r="D223" t="s">
        <v>950</v>
      </c>
      <c r="E223" t="s">
        <v>199</v>
      </c>
      <c r="F223" t="s">
        <v>35</v>
      </c>
      <c r="H223" t="s">
        <v>951</v>
      </c>
      <c r="J223" t="s">
        <v>774</v>
      </c>
      <c r="K223" s="2" t="s">
        <v>3310</v>
      </c>
      <c r="L223" s="2" t="str">
        <f t="shared" si="3"/>
        <v>MASTER POWER79153789001223</v>
      </c>
      <c r="M223" s="2" t="e">
        <f>VLOOKUP(L223,'DIs Homologados'!$L$2:$L$53,1,0)</f>
        <v>#N/A</v>
      </c>
    </row>
    <row r="224" spans="1:13" x14ac:dyDescent="0.2">
      <c r="A224" t="s">
        <v>952</v>
      </c>
      <c r="B224" t="s">
        <v>923</v>
      </c>
      <c r="C224" t="s">
        <v>923</v>
      </c>
      <c r="D224" t="s">
        <v>953</v>
      </c>
      <c r="E224" t="s">
        <v>954</v>
      </c>
      <c r="F224" t="s">
        <v>16</v>
      </c>
      <c r="H224" t="s">
        <v>955</v>
      </c>
      <c r="J224" t="s">
        <v>774</v>
      </c>
      <c r="K224" s="2" t="s">
        <v>3310</v>
      </c>
      <c r="L224" s="2" t="str">
        <f t="shared" si="3"/>
        <v>MASTER POWER79153789001304</v>
      </c>
      <c r="M224" s="2" t="e">
        <f>VLOOKUP(L224,'DIs Homologados'!$L$2:$L$53,1,0)</f>
        <v>#N/A</v>
      </c>
    </row>
    <row r="225" spans="1:13" x14ac:dyDescent="0.2">
      <c r="A225" t="s">
        <v>956</v>
      </c>
      <c r="B225" t="s">
        <v>923</v>
      </c>
      <c r="C225" t="s">
        <v>923</v>
      </c>
      <c r="D225" t="s">
        <v>957</v>
      </c>
      <c r="E225" t="s">
        <v>154</v>
      </c>
      <c r="F225" t="s">
        <v>24</v>
      </c>
      <c r="H225" t="s">
        <v>958</v>
      </c>
      <c r="J225" t="s">
        <v>774</v>
      </c>
      <c r="K225" s="2" t="s">
        <v>3310</v>
      </c>
      <c r="L225" s="2" t="str">
        <f t="shared" si="3"/>
        <v>MASTER POWER79153789001495</v>
      </c>
      <c r="M225" s="2" t="e">
        <f>VLOOKUP(L225,'DIs Homologados'!$L$2:$L$53,1,0)</f>
        <v>#N/A</v>
      </c>
    </row>
    <row r="226" spans="1:13" x14ac:dyDescent="0.2">
      <c r="A226" t="s">
        <v>959</v>
      </c>
      <c r="B226" t="s">
        <v>923</v>
      </c>
      <c r="C226" t="s">
        <v>923</v>
      </c>
      <c r="D226" t="s">
        <v>960</v>
      </c>
      <c r="E226" t="s">
        <v>446</v>
      </c>
      <c r="F226" t="s">
        <v>69</v>
      </c>
      <c r="H226" t="s">
        <v>961</v>
      </c>
      <c r="J226" t="s">
        <v>774</v>
      </c>
      <c r="K226" s="2" t="s">
        <v>3310</v>
      </c>
      <c r="L226" s="2" t="str">
        <f t="shared" si="3"/>
        <v>MASTER POWER79153789001576</v>
      </c>
      <c r="M226" s="2" t="e">
        <f>VLOOKUP(L226,'DIs Homologados'!$L$2:$L$53,1,0)</f>
        <v>#N/A</v>
      </c>
    </row>
    <row r="227" spans="1:13" x14ac:dyDescent="0.2">
      <c r="A227" t="s">
        <v>962</v>
      </c>
      <c r="B227" t="s">
        <v>923</v>
      </c>
      <c r="C227" t="s">
        <v>923</v>
      </c>
      <c r="D227" t="s">
        <v>963</v>
      </c>
      <c r="E227" t="s">
        <v>148</v>
      </c>
      <c r="F227" t="s">
        <v>69</v>
      </c>
      <c r="H227" t="s">
        <v>964</v>
      </c>
      <c r="J227" t="s">
        <v>774</v>
      </c>
      <c r="K227" s="2" t="s">
        <v>3310</v>
      </c>
      <c r="L227" s="2" t="str">
        <f t="shared" si="3"/>
        <v>MASTER POWER79153789001738</v>
      </c>
      <c r="M227" s="2" t="e">
        <f>VLOOKUP(L227,'DIs Homologados'!$L$2:$L$53,1,0)</f>
        <v>#N/A</v>
      </c>
    </row>
    <row r="228" spans="1:13" x14ac:dyDescent="0.2">
      <c r="A228" t="s">
        <v>965</v>
      </c>
      <c r="B228" t="s">
        <v>923</v>
      </c>
      <c r="C228" t="s">
        <v>923</v>
      </c>
      <c r="D228" t="s">
        <v>966</v>
      </c>
      <c r="E228" t="s">
        <v>417</v>
      </c>
      <c r="F228" t="s">
        <v>24</v>
      </c>
      <c r="H228" t="s">
        <v>967</v>
      </c>
      <c r="J228" t="s">
        <v>774</v>
      </c>
      <c r="K228" s="2" t="s">
        <v>3310</v>
      </c>
      <c r="L228" s="2" t="str">
        <f t="shared" si="3"/>
        <v>MASTER POWER79153789001819</v>
      </c>
      <c r="M228" s="2" t="e">
        <f>VLOOKUP(L228,'DIs Homologados'!$L$2:$L$53,1,0)</f>
        <v>#N/A</v>
      </c>
    </row>
    <row r="229" spans="1:13" x14ac:dyDescent="0.2">
      <c r="A229" t="s">
        <v>968</v>
      </c>
      <c r="B229" t="s">
        <v>923</v>
      </c>
      <c r="C229" t="s">
        <v>923</v>
      </c>
      <c r="D229" t="s">
        <v>969</v>
      </c>
      <c r="E229" t="s">
        <v>203</v>
      </c>
      <c r="F229" t="s">
        <v>35</v>
      </c>
      <c r="H229" t="s">
        <v>951</v>
      </c>
      <c r="J229" t="s">
        <v>774</v>
      </c>
      <c r="K229" s="2" t="s">
        <v>3310</v>
      </c>
      <c r="L229" s="2" t="str">
        <f t="shared" si="3"/>
        <v>MASTER POWER79153789001908</v>
      </c>
      <c r="M229" s="2" t="e">
        <f>VLOOKUP(L229,'DIs Homologados'!$L$2:$L$53,1,0)</f>
        <v>#N/A</v>
      </c>
    </row>
    <row r="230" spans="1:13" x14ac:dyDescent="0.2">
      <c r="A230" t="s">
        <v>970</v>
      </c>
      <c r="B230" t="s">
        <v>923</v>
      </c>
      <c r="C230" t="s">
        <v>923</v>
      </c>
      <c r="D230" t="s">
        <v>971</v>
      </c>
      <c r="E230" t="s">
        <v>628</v>
      </c>
      <c r="F230" t="s">
        <v>55</v>
      </c>
      <c r="H230" t="s">
        <v>972</v>
      </c>
      <c r="J230" t="s">
        <v>774</v>
      </c>
      <c r="K230" s="2" t="s">
        <v>3310</v>
      </c>
      <c r="L230" s="2" t="str">
        <f t="shared" si="3"/>
        <v>MASTER POWER79153789002033</v>
      </c>
      <c r="M230" s="2" t="e">
        <f>VLOOKUP(L230,'DIs Homologados'!$L$2:$L$53,1,0)</f>
        <v>#N/A</v>
      </c>
    </row>
    <row r="231" spans="1:13" x14ac:dyDescent="0.2">
      <c r="A231" t="s">
        <v>973</v>
      </c>
      <c r="B231" t="s">
        <v>923</v>
      </c>
      <c r="C231" t="s">
        <v>923</v>
      </c>
      <c r="D231" t="s">
        <v>974</v>
      </c>
      <c r="E231" t="s">
        <v>517</v>
      </c>
      <c r="F231" t="s">
        <v>16</v>
      </c>
      <c r="H231" t="s">
        <v>972</v>
      </c>
      <c r="J231" t="s">
        <v>774</v>
      </c>
      <c r="K231" s="2" t="s">
        <v>3310</v>
      </c>
      <c r="L231" s="2" t="str">
        <f t="shared" si="3"/>
        <v>MASTER POWER79153789002114</v>
      </c>
      <c r="M231" s="2" t="e">
        <f>VLOOKUP(L231,'DIs Homologados'!$L$2:$L$53,1,0)</f>
        <v>#N/A</v>
      </c>
    </row>
    <row r="232" spans="1:13" x14ac:dyDescent="0.2">
      <c r="A232" t="s">
        <v>975</v>
      </c>
      <c r="B232" t="s">
        <v>923</v>
      </c>
      <c r="C232" t="s">
        <v>923</v>
      </c>
      <c r="D232" t="s">
        <v>976</v>
      </c>
      <c r="E232" t="s">
        <v>977</v>
      </c>
      <c r="F232" t="s">
        <v>16</v>
      </c>
      <c r="H232" t="s">
        <v>972</v>
      </c>
      <c r="J232" t="s">
        <v>774</v>
      </c>
      <c r="K232" s="2" t="s">
        <v>3310</v>
      </c>
      <c r="L232" s="2" t="str">
        <f t="shared" si="3"/>
        <v>MASTER POWER79153789002203</v>
      </c>
      <c r="M232" s="2" t="e">
        <f>VLOOKUP(L232,'DIs Homologados'!$L$2:$L$53,1,0)</f>
        <v>#N/A</v>
      </c>
    </row>
    <row r="233" spans="1:13" x14ac:dyDescent="0.2">
      <c r="A233" t="s">
        <v>808</v>
      </c>
      <c r="B233" t="s">
        <v>809</v>
      </c>
      <c r="C233" t="s">
        <v>809</v>
      </c>
      <c r="D233" t="s">
        <v>810</v>
      </c>
      <c r="E233" t="s">
        <v>122</v>
      </c>
      <c r="F233" t="s">
        <v>16</v>
      </c>
      <c r="H233" t="s">
        <v>811</v>
      </c>
      <c r="J233" t="s">
        <v>774</v>
      </c>
      <c r="K233" s="2" t="s">
        <v>3310</v>
      </c>
      <c r="L233" s="2" t="str">
        <f t="shared" si="3"/>
        <v>MASTER POWER11554657000117</v>
      </c>
      <c r="M233" s="2" t="e">
        <f>VLOOKUP(L233,'DIs Homologados'!$L$2:$L$53,1,0)</f>
        <v>#N/A</v>
      </c>
    </row>
    <row r="234" spans="1:13" x14ac:dyDescent="0.2">
      <c r="A234" t="s">
        <v>812</v>
      </c>
      <c r="B234" t="s">
        <v>809</v>
      </c>
      <c r="C234" t="s">
        <v>809</v>
      </c>
      <c r="D234" t="s">
        <v>813</v>
      </c>
      <c r="E234" t="s">
        <v>75</v>
      </c>
      <c r="F234" t="s">
        <v>35</v>
      </c>
      <c r="H234" t="s">
        <v>814</v>
      </c>
      <c r="J234" t="s">
        <v>774</v>
      </c>
      <c r="K234" s="2" t="s">
        <v>3310</v>
      </c>
      <c r="L234" s="2" t="str">
        <f t="shared" si="3"/>
        <v>MASTER POWER11554657000206</v>
      </c>
      <c r="M234" s="2" t="e">
        <f>VLOOKUP(L234,'DIs Homologados'!$L$2:$L$53,1,0)</f>
        <v>#N/A</v>
      </c>
    </row>
    <row r="235" spans="1:13" x14ac:dyDescent="0.2">
      <c r="A235" t="s">
        <v>815</v>
      </c>
      <c r="B235" t="s">
        <v>809</v>
      </c>
      <c r="C235" t="s">
        <v>809</v>
      </c>
      <c r="D235" t="s">
        <v>816</v>
      </c>
      <c r="E235" t="s">
        <v>261</v>
      </c>
      <c r="F235" t="s">
        <v>30</v>
      </c>
      <c r="H235" t="s">
        <v>817</v>
      </c>
      <c r="J235" t="s">
        <v>774</v>
      </c>
      <c r="K235" s="2" t="s">
        <v>3310</v>
      </c>
      <c r="L235" s="2" t="str">
        <f t="shared" si="3"/>
        <v>MASTER POWER11554657000389</v>
      </c>
      <c r="M235" s="2" t="e">
        <f>VLOOKUP(L235,'DIs Homologados'!$L$2:$L$53,1,0)</f>
        <v>#N/A</v>
      </c>
    </row>
    <row r="236" spans="1:13" x14ac:dyDescent="0.2">
      <c r="A236" t="s">
        <v>1027</v>
      </c>
      <c r="B236" t="s">
        <v>1028</v>
      </c>
      <c r="C236" t="s">
        <v>1028</v>
      </c>
      <c r="D236" t="s">
        <v>1029</v>
      </c>
      <c r="E236" t="s">
        <v>81</v>
      </c>
      <c r="F236" t="s">
        <v>82</v>
      </c>
      <c r="H236" t="s">
        <v>1030</v>
      </c>
      <c r="J236" t="s">
        <v>774</v>
      </c>
      <c r="K236" s="2" t="s">
        <v>3310</v>
      </c>
      <c r="L236" s="2" t="str">
        <f t="shared" si="3"/>
        <v>MASTER POWER10679224000125</v>
      </c>
      <c r="M236" s="2" t="e">
        <f>VLOOKUP(L236,'DIs Homologados'!$L$2:$L$53,1,0)</f>
        <v>#N/A</v>
      </c>
    </row>
    <row r="237" spans="1:13" x14ac:dyDescent="0.2">
      <c r="A237" t="s">
        <v>6397</v>
      </c>
      <c r="B237" t="s">
        <v>6398</v>
      </c>
      <c r="C237" t="s">
        <v>6398</v>
      </c>
      <c r="D237" t="s">
        <v>1037</v>
      </c>
      <c r="E237" t="s">
        <v>42</v>
      </c>
      <c r="F237" t="s">
        <v>30</v>
      </c>
      <c r="G237">
        <v>90240611</v>
      </c>
      <c r="H237" t="s">
        <v>6399</v>
      </c>
      <c r="J237" t="s">
        <v>774</v>
      </c>
      <c r="K237" s="2" t="s">
        <v>3310</v>
      </c>
      <c r="L237" s="2" t="str">
        <f t="shared" si="3"/>
        <v>MASTER POWER31232063000105</v>
      </c>
      <c r="M237" s="2" t="e">
        <f>VLOOKUP(L237,'DIs Homologados'!$L$2:$L$53,1,0)</f>
        <v>#N/A</v>
      </c>
    </row>
    <row r="238" spans="1:13" x14ac:dyDescent="0.2">
      <c r="A238" t="s">
        <v>1035</v>
      </c>
      <c r="B238" t="s">
        <v>1036</v>
      </c>
      <c r="C238" t="s">
        <v>1036</v>
      </c>
      <c r="D238" t="s">
        <v>1037</v>
      </c>
      <c r="E238" t="s">
        <v>42</v>
      </c>
      <c r="F238" t="s">
        <v>30</v>
      </c>
      <c r="H238" t="s">
        <v>1038</v>
      </c>
      <c r="J238" t="s">
        <v>774</v>
      </c>
      <c r="K238" s="2" t="s">
        <v>3310</v>
      </c>
      <c r="L238" s="2" t="str">
        <f t="shared" si="3"/>
        <v>MASTER POWER13239197000168</v>
      </c>
      <c r="M238" s="2" t="e">
        <f>VLOOKUP(L238,'DIs Homologados'!$L$2:$L$53,1,0)</f>
        <v>#N/A</v>
      </c>
    </row>
    <row r="239" spans="1:13" x14ac:dyDescent="0.2">
      <c r="A239" t="s">
        <v>1048</v>
      </c>
      <c r="B239" t="s">
        <v>1049</v>
      </c>
      <c r="C239" t="s">
        <v>1049</v>
      </c>
      <c r="D239" t="s">
        <v>907</v>
      </c>
      <c r="E239" t="s">
        <v>148</v>
      </c>
      <c r="F239" t="s">
        <v>69</v>
      </c>
      <c r="H239" t="s">
        <v>1050</v>
      </c>
      <c r="J239" t="s">
        <v>774</v>
      </c>
      <c r="K239" s="2" t="s">
        <v>3310</v>
      </c>
      <c r="L239" s="2" t="str">
        <f t="shared" si="3"/>
        <v>MASTER POWER16831368000131</v>
      </c>
      <c r="M239" s="2" t="e">
        <f>VLOOKUP(L239,'DIs Homologados'!$L$2:$L$53,1,0)</f>
        <v>#N/A</v>
      </c>
    </row>
    <row r="240" spans="1:13" x14ac:dyDescent="0.2">
      <c r="A240" t="s">
        <v>1124</v>
      </c>
      <c r="B240" t="s">
        <v>1125</v>
      </c>
      <c r="C240" t="s">
        <v>1125</v>
      </c>
      <c r="D240" t="s">
        <v>1126</v>
      </c>
      <c r="E240" t="s">
        <v>42</v>
      </c>
      <c r="F240" t="s">
        <v>30</v>
      </c>
      <c r="H240" t="s">
        <v>1127</v>
      </c>
      <c r="J240" t="s">
        <v>774</v>
      </c>
      <c r="K240" s="2" t="s">
        <v>3310</v>
      </c>
      <c r="L240" s="2" t="str">
        <f t="shared" si="3"/>
        <v>MASTER POWER24668090000151</v>
      </c>
      <c r="M240" s="2" t="e">
        <f>VLOOKUP(L240,'DIs Homologados'!$L$2:$L$53,1,0)</f>
        <v>#N/A</v>
      </c>
    </row>
    <row r="241" spans="1:13" x14ac:dyDescent="0.2">
      <c r="A241" t="s">
        <v>681</v>
      </c>
      <c r="B241" t="s">
        <v>660</v>
      </c>
      <c r="C241" t="s">
        <v>682</v>
      </c>
      <c r="D241" t="s">
        <v>683</v>
      </c>
      <c r="E241" t="s">
        <v>225</v>
      </c>
      <c r="F241" t="s">
        <v>35</v>
      </c>
      <c r="G241">
        <v>89803000</v>
      </c>
      <c r="H241" t="s">
        <v>663</v>
      </c>
      <c r="I241" t="s">
        <v>664</v>
      </c>
      <c r="J241" t="s">
        <v>774</v>
      </c>
      <c r="K241" s="2" t="s">
        <v>3310</v>
      </c>
      <c r="L241" s="2" t="str">
        <f t="shared" si="3"/>
        <v>MASTER POWER06151722000123</v>
      </c>
      <c r="M241" s="2" t="e">
        <f>VLOOKUP(L241,'DIs Homologados'!$L$2:$L$53,1,0)</f>
        <v>#N/A</v>
      </c>
    </row>
    <row r="242" spans="1:13" x14ac:dyDescent="0.2">
      <c r="A242" t="s">
        <v>659</v>
      </c>
      <c r="B242" t="s">
        <v>660</v>
      </c>
      <c r="C242" t="s">
        <v>661</v>
      </c>
      <c r="D242" t="s">
        <v>662</v>
      </c>
      <c r="E242" t="s">
        <v>261</v>
      </c>
      <c r="F242" t="s">
        <v>30</v>
      </c>
      <c r="G242">
        <v>99025604</v>
      </c>
      <c r="H242" t="s">
        <v>663</v>
      </c>
      <c r="I242" t="s">
        <v>664</v>
      </c>
      <c r="J242" t="s">
        <v>774</v>
      </c>
      <c r="K242" s="2" t="s">
        <v>3310</v>
      </c>
      <c r="L242" s="2" t="str">
        <f t="shared" si="3"/>
        <v>MASTER POWER06151722000204</v>
      </c>
      <c r="M242" s="2" t="e">
        <f>VLOOKUP(L242,'DIs Homologados'!$L$2:$L$53,1,0)</f>
        <v>#N/A</v>
      </c>
    </row>
    <row r="243" spans="1:13" x14ac:dyDescent="0.2">
      <c r="A243" t="s">
        <v>1083</v>
      </c>
      <c r="B243" t="s">
        <v>1084</v>
      </c>
      <c r="C243" t="s">
        <v>1084</v>
      </c>
      <c r="D243" t="s">
        <v>1085</v>
      </c>
      <c r="E243" t="s">
        <v>244</v>
      </c>
      <c r="F243" t="s">
        <v>16</v>
      </c>
      <c r="H243" t="s">
        <v>1086</v>
      </c>
      <c r="J243" t="s">
        <v>774</v>
      </c>
      <c r="K243" s="2" t="s">
        <v>3310</v>
      </c>
      <c r="L243" s="2" t="str">
        <f t="shared" si="3"/>
        <v>MASTER POWER06151722000395</v>
      </c>
      <c r="M243" s="2" t="e">
        <f>VLOOKUP(L243,'DIs Homologados'!$L$2:$L$53,1,0)</f>
        <v>#N/A</v>
      </c>
    </row>
    <row r="244" spans="1:13" x14ac:dyDescent="0.2">
      <c r="A244" t="s">
        <v>1109</v>
      </c>
      <c r="B244" t="s">
        <v>1154</v>
      </c>
      <c r="C244" t="s">
        <v>1155</v>
      </c>
      <c r="D244" t="s">
        <v>1156</v>
      </c>
      <c r="E244" t="s">
        <v>1110</v>
      </c>
      <c r="F244" t="s">
        <v>24</v>
      </c>
      <c r="H244" t="s">
        <v>1111</v>
      </c>
      <c r="J244" t="s">
        <v>774</v>
      </c>
      <c r="K244" s="2" t="s">
        <v>3310</v>
      </c>
      <c r="L244" s="2" t="str">
        <f t="shared" si="3"/>
        <v>MASTER POWER12449423000172</v>
      </c>
      <c r="M244" s="2" t="e">
        <f>VLOOKUP(L244,'DIs Homologados'!$L$2:$L$53,1,0)</f>
        <v>#N/A</v>
      </c>
    </row>
    <row r="245" spans="1:13" x14ac:dyDescent="0.2">
      <c r="A245" t="s">
        <v>1051</v>
      </c>
      <c r="B245" t="s">
        <v>1052</v>
      </c>
      <c r="C245" t="s">
        <v>1052</v>
      </c>
      <c r="D245" t="s">
        <v>1053</v>
      </c>
      <c r="E245" t="s">
        <v>261</v>
      </c>
      <c r="F245" t="s">
        <v>30</v>
      </c>
      <c r="H245" t="s">
        <v>1054</v>
      </c>
      <c r="J245" t="s">
        <v>774</v>
      </c>
      <c r="K245" s="2" t="s">
        <v>3310</v>
      </c>
      <c r="L245" s="2" t="str">
        <f t="shared" si="3"/>
        <v>MASTER POWER19859975000106</v>
      </c>
      <c r="M245" s="2" t="e">
        <f>VLOOKUP(L245,'DIs Homologados'!$L$2:$L$53,1,0)</f>
        <v>#N/A</v>
      </c>
    </row>
    <row r="246" spans="1:13" x14ac:dyDescent="0.2">
      <c r="A246" t="s">
        <v>1128</v>
      </c>
      <c r="B246" t="s">
        <v>1129</v>
      </c>
      <c r="C246" t="s">
        <v>1129</v>
      </c>
      <c r="D246" t="s">
        <v>1130</v>
      </c>
      <c r="E246" t="s">
        <v>1131</v>
      </c>
      <c r="F246" t="s">
        <v>180</v>
      </c>
      <c r="H246" t="s">
        <v>1132</v>
      </c>
      <c r="J246" t="s">
        <v>774</v>
      </c>
      <c r="K246" s="2" t="s">
        <v>3310</v>
      </c>
      <c r="L246" s="2" t="str">
        <f t="shared" si="3"/>
        <v>MASTER POWER04251443000106</v>
      </c>
      <c r="M246" s="2" t="e">
        <f>VLOOKUP(L246,'DIs Homologados'!$L$2:$L$53,1,0)</f>
        <v>#N/A</v>
      </c>
    </row>
    <row r="247" spans="1:13" x14ac:dyDescent="0.2">
      <c r="A247" t="s">
        <v>896</v>
      </c>
      <c r="B247" t="s">
        <v>897</v>
      </c>
      <c r="C247" t="s">
        <v>897</v>
      </c>
      <c r="D247" t="s">
        <v>898</v>
      </c>
      <c r="E247" t="s">
        <v>116</v>
      </c>
      <c r="F247" t="s">
        <v>16</v>
      </c>
      <c r="H247" t="s">
        <v>899</v>
      </c>
      <c r="J247" t="s">
        <v>774</v>
      </c>
      <c r="K247" s="2" t="s">
        <v>3310</v>
      </c>
      <c r="L247" s="2" t="str">
        <f t="shared" si="3"/>
        <v>MASTER POWER78592532000152</v>
      </c>
      <c r="M247" s="2" t="e">
        <f>VLOOKUP(L247,'DIs Homologados'!$L$2:$L$53,1,0)</f>
        <v>#N/A</v>
      </c>
    </row>
    <row r="248" spans="1:13" x14ac:dyDescent="0.2">
      <c r="A248" t="s">
        <v>900</v>
      </c>
      <c r="B248" t="s">
        <v>897</v>
      </c>
      <c r="C248" t="s">
        <v>897</v>
      </c>
      <c r="D248" t="s">
        <v>901</v>
      </c>
      <c r="E248" t="s">
        <v>209</v>
      </c>
      <c r="F248" t="s">
        <v>16</v>
      </c>
      <c r="H248" t="s">
        <v>902</v>
      </c>
      <c r="J248" t="s">
        <v>774</v>
      </c>
      <c r="K248" s="2" t="s">
        <v>3310</v>
      </c>
      <c r="L248" s="2" t="str">
        <f t="shared" si="3"/>
        <v>MASTER POWER78592532000314</v>
      </c>
      <c r="M248" s="2" t="e">
        <f>VLOOKUP(L248,'DIs Homologados'!$L$2:$L$53,1,0)</f>
        <v>#N/A</v>
      </c>
    </row>
    <row r="249" spans="1:13" x14ac:dyDescent="0.2">
      <c r="A249" t="s">
        <v>903</v>
      </c>
      <c r="B249" t="s">
        <v>897</v>
      </c>
      <c r="C249" t="s">
        <v>897</v>
      </c>
      <c r="D249" t="s">
        <v>904</v>
      </c>
      <c r="E249" t="s">
        <v>122</v>
      </c>
      <c r="F249" t="s">
        <v>16</v>
      </c>
      <c r="H249" t="s">
        <v>905</v>
      </c>
      <c r="J249" t="s">
        <v>774</v>
      </c>
      <c r="K249" s="2" t="s">
        <v>3310</v>
      </c>
      <c r="L249" s="2" t="str">
        <f t="shared" si="3"/>
        <v>MASTER POWER78592532000403</v>
      </c>
      <c r="M249" s="2" t="e">
        <f>VLOOKUP(L249,'DIs Homologados'!$L$2:$L$53,1,0)</f>
        <v>#N/A</v>
      </c>
    </row>
    <row r="250" spans="1:13" x14ac:dyDescent="0.2">
      <c r="A250" t="s">
        <v>906</v>
      </c>
      <c r="B250" t="s">
        <v>897</v>
      </c>
      <c r="C250" t="s">
        <v>897</v>
      </c>
      <c r="D250" t="s">
        <v>907</v>
      </c>
      <c r="E250" t="s">
        <v>517</v>
      </c>
      <c r="F250" t="s">
        <v>16</v>
      </c>
      <c r="H250" t="s">
        <v>908</v>
      </c>
      <c r="J250" t="s">
        <v>774</v>
      </c>
      <c r="K250" s="2" t="s">
        <v>3310</v>
      </c>
      <c r="L250" s="2" t="str">
        <f t="shared" si="3"/>
        <v>MASTER POWER78592532000586</v>
      </c>
      <c r="M250" s="2" t="e">
        <f>VLOOKUP(L250,'DIs Homologados'!$L$2:$L$53,1,0)</f>
        <v>#N/A</v>
      </c>
    </row>
    <row r="251" spans="1:13" x14ac:dyDescent="0.2">
      <c r="A251" t="s">
        <v>909</v>
      </c>
      <c r="B251" t="s">
        <v>897</v>
      </c>
      <c r="C251" t="s">
        <v>897</v>
      </c>
      <c r="D251" t="s">
        <v>910</v>
      </c>
      <c r="E251" t="s">
        <v>42</v>
      </c>
      <c r="F251" t="s">
        <v>30</v>
      </c>
      <c r="H251" t="s">
        <v>911</v>
      </c>
      <c r="J251" t="s">
        <v>774</v>
      </c>
      <c r="K251" s="2" t="s">
        <v>3310</v>
      </c>
      <c r="L251" s="2" t="str">
        <f t="shared" si="3"/>
        <v>MASTER POWER78592532000667</v>
      </c>
      <c r="M251" s="2" t="e">
        <f>VLOOKUP(L251,'DIs Homologados'!$L$2:$L$53,1,0)</f>
        <v>#N/A</v>
      </c>
    </row>
    <row r="252" spans="1:13" x14ac:dyDescent="0.2">
      <c r="A252" t="s">
        <v>912</v>
      </c>
      <c r="B252" t="s">
        <v>897</v>
      </c>
      <c r="C252" t="s">
        <v>897</v>
      </c>
      <c r="D252" t="s">
        <v>913</v>
      </c>
      <c r="E252" t="s">
        <v>498</v>
      </c>
      <c r="F252" t="s">
        <v>24</v>
      </c>
      <c r="H252" t="s">
        <v>914</v>
      </c>
      <c r="J252" t="s">
        <v>774</v>
      </c>
      <c r="K252" s="2" t="s">
        <v>3310</v>
      </c>
      <c r="L252" s="2" t="str">
        <f t="shared" si="3"/>
        <v>MASTER POWER78592532000748</v>
      </c>
      <c r="M252" s="2" t="e">
        <f>VLOOKUP(L252,'DIs Homologados'!$L$2:$L$53,1,0)</f>
        <v>#N/A</v>
      </c>
    </row>
    <row r="253" spans="1:13" x14ac:dyDescent="0.2">
      <c r="A253" t="s">
        <v>915</v>
      </c>
      <c r="B253" t="s">
        <v>897</v>
      </c>
      <c r="C253" t="s">
        <v>897</v>
      </c>
      <c r="D253" t="s">
        <v>916</v>
      </c>
      <c r="E253" t="s">
        <v>225</v>
      </c>
      <c r="F253" t="s">
        <v>35</v>
      </c>
      <c r="H253" t="s">
        <v>917</v>
      </c>
      <c r="J253" t="s">
        <v>774</v>
      </c>
      <c r="K253" s="2" t="s">
        <v>3310</v>
      </c>
      <c r="L253" s="2" t="str">
        <f t="shared" si="3"/>
        <v>MASTER POWER78592532000829</v>
      </c>
      <c r="M253" s="2" t="e">
        <f>VLOOKUP(L253,'DIs Homologados'!$L$2:$L$53,1,0)</f>
        <v>#N/A</v>
      </c>
    </row>
    <row r="254" spans="1:13" x14ac:dyDescent="0.2">
      <c r="A254" t="s">
        <v>918</v>
      </c>
      <c r="B254" t="s">
        <v>897</v>
      </c>
      <c r="C254" t="s">
        <v>897</v>
      </c>
      <c r="D254" t="s">
        <v>919</v>
      </c>
      <c r="E254" t="s">
        <v>102</v>
      </c>
      <c r="F254" t="s">
        <v>103</v>
      </c>
      <c r="H254" t="s">
        <v>920</v>
      </c>
      <c r="J254" t="s">
        <v>774</v>
      </c>
      <c r="K254" s="2" t="s">
        <v>3310</v>
      </c>
      <c r="L254" s="2" t="str">
        <f t="shared" si="3"/>
        <v>MASTER POWER78592532000900</v>
      </c>
      <c r="M254" s="2" t="e">
        <f>VLOOKUP(L254,'DIs Homologados'!$L$2:$L$53,1,0)</f>
        <v>#N/A</v>
      </c>
    </row>
    <row r="255" spans="1:13" x14ac:dyDescent="0.2">
      <c r="A255" t="s">
        <v>921</v>
      </c>
      <c r="B255" t="s">
        <v>897</v>
      </c>
      <c r="C255" t="s">
        <v>897</v>
      </c>
      <c r="D255" t="s">
        <v>919</v>
      </c>
      <c r="E255" t="s">
        <v>102</v>
      </c>
      <c r="F255" t="s">
        <v>103</v>
      </c>
      <c r="H255" t="s">
        <v>920</v>
      </c>
      <c r="J255" t="s">
        <v>774</v>
      </c>
      <c r="K255" s="2" t="s">
        <v>3310</v>
      </c>
      <c r="L255" s="2" t="str">
        <f t="shared" si="3"/>
        <v>MASTER POWER78592532001043</v>
      </c>
      <c r="M255" s="2" t="e">
        <f>VLOOKUP(L255,'DIs Homologados'!$L$2:$L$53,1,0)</f>
        <v>#N/A</v>
      </c>
    </row>
    <row r="256" spans="1:13" x14ac:dyDescent="0.2">
      <c r="A256" t="s">
        <v>6400</v>
      </c>
      <c r="B256" t="s">
        <v>6401</v>
      </c>
      <c r="C256" t="s">
        <v>6401</v>
      </c>
      <c r="D256" t="s">
        <v>6402</v>
      </c>
      <c r="E256" t="s">
        <v>199</v>
      </c>
      <c r="F256" t="s">
        <v>35</v>
      </c>
      <c r="G256">
        <v>88310001</v>
      </c>
      <c r="H256" t="s">
        <v>6403</v>
      </c>
      <c r="J256" t="s">
        <v>774</v>
      </c>
      <c r="K256" s="2" t="s">
        <v>3310</v>
      </c>
      <c r="L256" s="2" t="str">
        <f t="shared" si="3"/>
        <v>MASTER POWER78592532001124</v>
      </c>
      <c r="M256" s="2" t="e">
        <f>VLOOKUP(L256,'DIs Homologados'!$L$2:$L$53,1,0)</f>
        <v>#N/A</v>
      </c>
    </row>
    <row r="257" spans="1:13" x14ac:dyDescent="0.2">
      <c r="A257" t="s">
        <v>1063</v>
      </c>
      <c r="B257" t="s">
        <v>1064</v>
      </c>
      <c r="C257" t="s">
        <v>1064</v>
      </c>
      <c r="D257" t="s">
        <v>1065</v>
      </c>
      <c r="E257" t="s">
        <v>413</v>
      </c>
      <c r="F257" t="s">
        <v>142</v>
      </c>
      <c r="G257">
        <v>66085313</v>
      </c>
      <c r="H257" t="s">
        <v>1066</v>
      </c>
      <c r="J257" t="s">
        <v>774</v>
      </c>
      <c r="K257" s="2" t="s">
        <v>3310</v>
      </c>
      <c r="L257" s="2" t="str">
        <f t="shared" si="3"/>
        <v>MASTER POWER01062142000146</v>
      </c>
      <c r="M257" s="2" t="e">
        <f>VLOOKUP(L257,'DIs Homologados'!$L$2:$L$53,1,0)</f>
        <v>#N/A</v>
      </c>
    </row>
    <row r="258" spans="1:13" x14ac:dyDescent="0.2">
      <c r="A258" t="s">
        <v>1067</v>
      </c>
      <c r="B258" t="s">
        <v>1064</v>
      </c>
      <c r="C258" t="s">
        <v>1064</v>
      </c>
      <c r="D258" t="s">
        <v>1068</v>
      </c>
      <c r="E258" t="s">
        <v>95</v>
      </c>
      <c r="F258" t="s">
        <v>96</v>
      </c>
      <c r="G258">
        <v>51150002</v>
      </c>
      <c r="H258" t="s">
        <v>1066</v>
      </c>
      <c r="J258" t="s">
        <v>774</v>
      </c>
      <c r="K258" s="2" t="s">
        <v>3310</v>
      </c>
      <c r="L258" s="2" t="str">
        <f t="shared" si="3"/>
        <v>MASTER POWER01062142000227</v>
      </c>
      <c r="M258" s="2" t="e">
        <f>VLOOKUP(L258,'DIs Homologados'!$L$2:$L$53,1,0)</f>
        <v>#N/A</v>
      </c>
    </row>
    <row r="259" spans="1:13" x14ac:dyDescent="0.2">
      <c r="A259" t="s">
        <v>1087</v>
      </c>
      <c r="B259" t="s">
        <v>1064</v>
      </c>
      <c r="C259" t="s">
        <v>1064</v>
      </c>
      <c r="D259" t="s">
        <v>787</v>
      </c>
      <c r="E259" t="s">
        <v>81</v>
      </c>
      <c r="F259" t="s">
        <v>82</v>
      </c>
      <c r="G259">
        <v>60450340</v>
      </c>
      <c r="H259" t="s">
        <v>1066</v>
      </c>
      <c r="J259" t="s">
        <v>774</v>
      </c>
      <c r="K259" s="2" t="s">
        <v>3310</v>
      </c>
      <c r="L259" s="2" t="str">
        <f t="shared" ref="L259:L322" si="4">J259&amp;A259</f>
        <v>MASTER POWER01062142000308</v>
      </c>
      <c r="M259" s="2" t="e">
        <f>VLOOKUP(L259,'DIs Homologados'!$L$2:$L$53,1,0)</f>
        <v>#N/A</v>
      </c>
    </row>
    <row r="260" spans="1:13" x14ac:dyDescent="0.2">
      <c r="A260" t="s">
        <v>1078</v>
      </c>
      <c r="B260" t="s">
        <v>1064</v>
      </c>
      <c r="C260" t="s">
        <v>1064</v>
      </c>
      <c r="D260" t="s">
        <v>1079</v>
      </c>
      <c r="E260" t="s">
        <v>48</v>
      </c>
      <c r="F260" t="s">
        <v>24</v>
      </c>
      <c r="G260" t="s">
        <v>6393</v>
      </c>
      <c r="H260" t="s">
        <v>1066</v>
      </c>
      <c r="J260" t="s">
        <v>774</v>
      </c>
      <c r="K260" s="2" t="s">
        <v>3310</v>
      </c>
      <c r="L260" s="2" t="str">
        <f t="shared" si="4"/>
        <v>MASTER POWER01062142000499</v>
      </c>
      <c r="M260" s="2" t="e">
        <f>VLOOKUP(L260,'DIs Homologados'!$L$2:$L$53,1,0)</f>
        <v>#N/A</v>
      </c>
    </row>
    <row r="261" spans="1:13" x14ac:dyDescent="0.2">
      <c r="A261" t="s">
        <v>792</v>
      </c>
      <c r="B261" t="s">
        <v>793</v>
      </c>
      <c r="C261" t="s">
        <v>793</v>
      </c>
      <c r="D261" t="s">
        <v>794</v>
      </c>
      <c r="E261" t="s">
        <v>781</v>
      </c>
      <c r="F261" t="s">
        <v>30</v>
      </c>
      <c r="G261">
        <v>92020550</v>
      </c>
      <c r="H261" t="s">
        <v>795</v>
      </c>
      <c r="J261" t="s">
        <v>774</v>
      </c>
      <c r="K261" s="2" t="s">
        <v>3310</v>
      </c>
      <c r="L261" s="2" t="str">
        <f t="shared" si="4"/>
        <v>MASTER POWER06021377000103</v>
      </c>
      <c r="M261" s="2" t="e">
        <f>VLOOKUP(L261,'DIs Homologados'!$L$2:$L$53,1,0)</f>
        <v>#N/A</v>
      </c>
    </row>
    <row r="262" spans="1:13" x14ac:dyDescent="0.2">
      <c r="A262" t="s">
        <v>818</v>
      </c>
      <c r="B262" t="s">
        <v>819</v>
      </c>
      <c r="C262" t="s">
        <v>819</v>
      </c>
      <c r="D262" t="s">
        <v>820</v>
      </c>
      <c r="E262" t="s">
        <v>446</v>
      </c>
      <c r="F262" t="s">
        <v>69</v>
      </c>
      <c r="G262">
        <v>32240510</v>
      </c>
      <c r="H262" t="s">
        <v>821</v>
      </c>
      <c r="J262" t="s">
        <v>774</v>
      </c>
      <c r="K262" s="2" t="s">
        <v>3310</v>
      </c>
      <c r="L262" s="2" t="str">
        <f t="shared" si="4"/>
        <v>MASTER POWER18986996000111</v>
      </c>
      <c r="M262" s="2" t="e">
        <f>VLOOKUP(L262,'DIs Homologados'!$L$2:$L$53,1,0)</f>
        <v>#N/A</v>
      </c>
    </row>
    <row r="263" spans="1:13" x14ac:dyDescent="0.2">
      <c r="A263" t="s">
        <v>796</v>
      </c>
      <c r="B263" t="s">
        <v>797</v>
      </c>
      <c r="C263" t="s">
        <v>797</v>
      </c>
      <c r="D263" t="s">
        <v>798</v>
      </c>
      <c r="E263" t="s">
        <v>433</v>
      </c>
      <c r="F263" t="s">
        <v>24</v>
      </c>
      <c r="G263">
        <v>13030130</v>
      </c>
      <c r="H263" t="s">
        <v>799</v>
      </c>
      <c r="J263" t="s">
        <v>774</v>
      </c>
      <c r="K263" s="2" t="s">
        <v>3310</v>
      </c>
      <c r="L263" s="2" t="str">
        <f t="shared" si="4"/>
        <v>MASTER POWER07033938000157</v>
      </c>
      <c r="M263" s="2" t="e">
        <f>VLOOKUP(L263,'DIs Homologados'!$L$2:$L$53,1,0)</f>
        <v>#N/A</v>
      </c>
    </row>
    <row r="264" spans="1:13" x14ac:dyDescent="0.2">
      <c r="A264" t="s">
        <v>263</v>
      </c>
      <c r="B264" t="s">
        <v>264</v>
      </c>
      <c r="C264" t="s">
        <v>265</v>
      </c>
      <c r="D264" t="s">
        <v>266</v>
      </c>
      <c r="E264" t="s">
        <v>267</v>
      </c>
      <c r="F264" t="s">
        <v>30</v>
      </c>
      <c r="G264">
        <v>96030001</v>
      </c>
      <c r="H264" t="s">
        <v>268</v>
      </c>
      <c r="I264" t="s">
        <v>269</v>
      </c>
      <c r="J264" t="s">
        <v>774</v>
      </c>
      <c r="K264" s="2" t="s">
        <v>3310</v>
      </c>
      <c r="L264" s="2" t="str">
        <f t="shared" si="4"/>
        <v>MASTER POWER92189695000110</v>
      </c>
      <c r="M264" s="2" t="e">
        <f>VLOOKUP(L264,'DIs Homologados'!$L$2:$L$53,1,0)</f>
        <v>#N/A</v>
      </c>
    </row>
    <row r="265" spans="1:13" x14ac:dyDescent="0.2">
      <c r="A265" t="s">
        <v>270</v>
      </c>
      <c r="B265" t="s">
        <v>264</v>
      </c>
      <c r="C265" t="s">
        <v>271</v>
      </c>
      <c r="D265" t="s">
        <v>272</v>
      </c>
      <c r="E265" t="s">
        <v>42</v>
      </c>
      <c r="F265" t="s">
        <v>30</v>
      </c>
      <c r="G265">
        <v>91110000</v>
      </c>
      <c r="H265" t="s">
        <v>273</v>
      </c>
      <c r="I265" t="s">
        <v>274</v>
      </c>
      <c r="J265" t="s">
        <v>774</v>
      </c>
      <c r="K265" s="2" t="s">
        <v>3310</v>
      </c>
      <c r="L265" s="2" t="str">
        <f t="shared" si="4"/>
        <v>MASTER POWER92189695000209</v>
      </c>
      <c r="M265" s="2" t="e">
        <f>VLOOKUP(L265,'DIs Homologados'!$L$2:$L$53,1,0)</f>
        <v>#N/A</v>
      </c>
    </row>
    <row r="266" spans="1:13" x14ac:dyDescent="0.2">
      <c r="A266" t="s">
        <v>275</v>
      </c>
      <c r="B266" t="s">
        <v>264</v>
      </c>
      <c r="C266" t="s">
        <v>276</v>
      </c>
      <c r="D266" t="s">
        <v>277</v>
      </c>
      <c r="E266" t="s">
        <v>278</v>
      </c>
      <c r="F266" t="s">
        <v>30</v>
      </c>
      <c r="G266">
        <v>97070000</v>
      </c>
      <c r="H266" t="s">
        <v>279</v>
      </c>
      <c r="I266" t="s">
        <v>269</v>
      </c>
      <c r="J266" t="s">
        <v>774</v>
      </c>
      <c r="K266" s="2" t="s">
        <v>3310</v>
      </c>
      <c r="L266" s="2" t="str">
        <f t="shared" si="4"/>
        <v>MASTER POWER92189695000462</v>
      </c>
      <c r="M266" s="2" t="e">
        <f>VLOOKUP(L266,'DIs Homologados'!$L$2:$L$53,1,0)</f>
        <v>#N/A</v>
      </c>
    </row>
    <row r="267" spans="1:13" x14ac:dyDescent="0.2">
      <c r="A267" t="s">
        <v>280</v>
      </c>
      <c r="B267" t="s">
        <v>264</v>
      </c>
      <c r="C267" t="s">
        <v>281</v>
      </c>
      <c r="D267" t="s">
        <v>282</v>
      </c>
      <c r="E267" t="s">
        <v>122</v>
      </c>
      <c r="F267" t="s">
        <v>16</v>
      </c>
      <c r="G267">
        <v>80220290</v>
      </c>
      <c r="H267" t="s">
        <v>283</v>
      </c>
      <c r="J267" t="s">
        <v>774</v>
      </c>
      <c r="K267" s="2" t="s">
        <v>3310</v>
      </c>
      <c r="L267" s="2" t="str">
        <f t="shared" si="4"/>
        <v>MASTER POWER92189695000543</v>
      </c>
      <c r="M267" s="2" t="e">
        <f>VLOOKUP(L267,'DIs Homologados'!$L$2:$L$53,1,0)</f>
        <v>#N/A</v>
      </c>
    </row>
    <row r="268" spans="1:13" x14ac:dyDescent="0.2">
      <c r="A268" t="s">
        <v>284</v>
      </c>
      <c r="B268" t="s">
        <v>264</v>
      </c>
      <c r="C268" t="s">
        <v>285</v>
      </c>
      <c r="D268" t="s">
        <v>286</v>
      </c>
      <c r="E268" t="s">
        <v>225</v>
      </c>
      <c r="F268" t="s">
        <v>35</v>
      </c>
      <c r="G268">
        <v>89805094</v>
      </c>
      <c r="H268" t="s">
        <v>287</v>
      </c>
      <c r="I268" t="s">
        <v>288</v>
      </c>
      <c r="J268" t="s">
        <v>774</v>
      </c>
      <c r="K268" s="2" t="s">
        <v>3310</v>
      </c>
      <c r="L268" s="2" t="str">
        <f t="shared" si="4"/>
        <v>MASTER POWER92189695000624</v>
      </c>
      <c r="M268" s="2" t="e">
        <f>VLOOKUP(L268,'DIs Homologados'!$L$2:$L$53,1,0)</f>
        <v>#N/A</v>
      </c>
    </row>
    <row r="269" spans="1:13" x14ac:dyDescent="0.2">
      <c r="A269" t="s">
        <v>991</v>
      </c>
      <c r="B269" t="s">
        <v>264</v>
      </c>
      <c r="C269" t="s">
        <v>264</v>
      </c>
      <c r="D269" t="s">
        <v>992</v>
      </c>
      <c r="E269" t="s">
        <v>230</v>
      </c>
      <c r="F269" t="s">
        <v>35</v>
      </c>
      <c r="G269">
        <v>89217401</v>
      </c>
      <c r="H269" t="s">
        <v>993</v>
      </c>
      <c r="J269" t="s">
        <v>774</v>
      </c>
      <c r="K269" s="2" t="s">
        <v>3310</v>
      </c>
      <c r="L269" s="2" t="str">
        <f t="shared" si="4"/>
        <v>MASTER POWER92189695000705</v>
      </c>
      <c r="M269" s="2" t="e">
        <f>VLOOKUP(L269,'DIs Homologados'!$L$2:$L$53,1,0)</f>
        <v>#N/A</v>
      </c>
    </row>
    <row r="270" spans="1:13" x14ac:dyDescent="0.2">
      <c r="A270" t="s">
        <v>994</v>
      </c>
      <c r="B270" t="s">
        <v>264</v>
      </c>
      <c r="C270" t="s">
        <v>264</v>
      </c>
      <c r="D270" t="s">
        <v>995</v>
      </c>
      <c r="E270" t="s">
        <v>517</v>
      </c>
      <c r="F270" t="s">
        <v>16</v>
      </c>
      <c r="G270">
        <v>85803730</v>
      </c>
      <c r="H270" t="s">
        <v>996</v>
      </c>
      <c r="J270" t="s">
        <v>774</v>
      </c>
      <c r="K270" s="2" t="s">
        <v>3310</v>
      </c>
      <c r="L270" s="2" t="str">
        <f t="shared" si="4"/>
        <v>MASTER POWER92189695000896</v>
      </c>
      <c r="M270" s="2" t="e">
        <f>VLOOKUP(L270,'DIs Homologados'!$L$2:$L$53,1,0)</f>
        <v>#N/A</v>
      </c>
    </row>
    <row r="271" spans="1:13" x14ac:dyDescent="0.2">
      <c r="A271" t="s">
        <v>997</v>
      </c>
      <c r="B271" t="s">
        <v>264</v>
      </c>
      <c r="C271" t="s">
        <v>264</v>
      </c>
      <c r="D271" t="s">
        <v>998</v>
      </c>
      <c r="E271" t="s">
        <v>261</v>
      </c>
      <c r="F271" t="s">
        <v>30</v>
      </c>
      <c r="G271">
        <v>99064294</v>
      </c>
      <c r="H271" t="s">
        <v>999</v>
      </c>
      <c r="J271" t="s">
        <v>774</v>
      </c>
      <c r="K271" s="2" t="s">
        <v>3310</v>
      </c>
      <c r="L271" s="2" t="str">
        <f t="shared" si="4"/>
        <v>MASTER POWER92189695000977</v>
      </c>
      <c r="M271" s="2" t="e">
        <f>VLOOKUP(L271,'DIs Homologados'!$L$2:$L$53,1,0)</f>
        <v>#N/A</v>
      </c>
    </row>
    <row r="272" spans="1:13" x14ac:dyDescent="0.2">
      <c r="A272" t="s">
        <v>1133</v>
      </c>
      <c r="B272" t="s">
        <v>1134</v>
      </c>
      <c r="C272" t="s">
        <v>1134</v>
      </c>
      <c r="D272" t="s">
        <v>1135</v>
      </c>
      <c r="E272" t="s">
        <v>490</v>
      </c>
      <c r="F272" t="s">
        <v>368</v>
      </c>
      <c r="G272">
        <v>58308001</v>
      </c>
      <c r="H272" t="s">
        <v>1136</v>
      </c>
      <c r="J272" t="s">
        <v>774</v>
      </c>
      <c r="K272" s="2" t="s">
        <v>3310</v>
      </c>
      <c r="L272" s="2" t="str">
        <f t="shared" si="4"/>
        <v>MASTER POWER01517065000171</v>
      </c>
      <c r="M272" s="2" t="e">
        <f>VLOOKUP(L272,'DIs Homologados'!$L$2:$L$53,1,0)</f>
        <v>#N/A</v>
      </c>
    </row>
    <row r="273" spans="1:13" x14ac:dyDescent="0.2">
      <c r="A273" t="s">
        <v>6415</v>
      </c>
      <c r="B273" t="s">
        <v>6416</v>
      </c>
      <c r="C273" t="s">
        <v>6417</v>
      </c>
      <c r="D273" t="s">
        <v>6418</v>
      </c>
      <c r="E273" t="s">
        <v>61</v>
      </c>
      <c r="F273" t="s">
        <v>62</v>
      </c>
      <c r="G273">
        <v>74354060</v>
      </c>
      <c r="H273" t="s">
        <v>6419</v>
      </c>
      <c r="J273" t="s">
        <v>774</v>
      </c>
      <c r="K273" s="2" t="s">
        <v>3310</v>
      </c>
      <c r="L273" s="2" t="str">
        <f t="shared" si="4"/>
        <v>MASTER POWER04215833000120</v>
      </c>
      <c r="M273" s="2" t="e">
        <f>VLOOKUP(L273,'DIs Homologados'!$L$2:$L$53,1,0)</f>
        <v>#N/A</v>
      </c>
    </row>
    <row r="274" spans="1:13" x14ac:dyDescent="0.2">
      <c r="A274" t="s">
        <v>38</v>
      </c>
      <c r="B274" t="s">
        <v>39</v>
      </c>
      <c r="C274" t="s">
        <v>40</v>
      </c>
      <c r="D274" t="s">
        <v>41</v>
      </c>
      <c r="E274" t="s">
        <v>42</v>
      </c>
      <c r="F274" t="s">
        <v>30</v>
      </c>
      <c r="G274">
        <v>90220100</v>
      </c>
      <c r="H274" t="s">
        <v>43</v>
      </c>
      <c r="I274" t="s">
        <v>44</v>
      </c>
      <c r="J274" t="s">
        <v>774</v>
      </c>
      <c r="K274" s="2" t="s">
        <v>3310</v>
      </c>
      <c r="L274" s="2" t="str">
        <f t="shared" si="4"/>
        <v>MASTER POWER42580092000842</v>
      </c>
      <c r="M274" s="2" t="e">
        <f>VLOOKUP(L274,'DIs Homologados'!$L$2:$L$53,1,0)</f>
        <v>#N/A</v>
      </c>
    </row>
    <row r="275" spans="1:13" x14ac:dyDescent="0.2">
      <c r="A275" t="s">
        <v>45</v>
      </c>
      <c r="B275" t="s">
        <v>39</v>
      </c>
      <c r="C275" t="s">
        <v>46</v>
      </c>
      <c r="D275" t="s">
        <v>47</v>
      </c>
      <c r="E275" t="s">
        <v>48</v>
      </c>
      <c r="F275" t="s">
        <v>24</v>
      </c>
      <c r="G275">
        <v>5314000</v>
      </c>
      <c r="H275" t="s">
        <v>49</v>
      </c>
      <c r="I275" t="s">
        <v>50</v>
      </c>
      <c r="J275" t="s">
        <v>774</v>
      </c>
      <c r="K275" s="2" t="s">
        <v>3310</v>
      </c>
      <c r="L275" s="2" t="str">
        <f t="shared" si="4"/>
        <v>MASTER POWER42580092000923</v>
      </c>
      <c r="M275" s="2" t="e">
        <f>VLOOKUP(L275,'DIs Homologados'!$L$2:$L$53,1,0)</f>
        <v>#N/A</v>
      </c>
    </row>
    <row r="276" spans="1:13" x14ac:dyDescent="0.2">
      <c r="A276" t="s">
        <v>51</v>
      </c>
      <c r="B276" t="s">
        <v>39</v>
      </c>
      <c r="C276" t="s">
        <v>52</v>
      </c>
      <c r="D276" t="s">
        <v>53</v>
      </c>
      <c r="E276" t="s">
        <v>54</v>
      </c>
      <c r="F276" t="s">
        <v>55</v>
      </c>
      <c r="G276">
        <v>78070200</v>
      </c>
      <c r="H276" t="s">
        <v>56</v>
      </c>
      <c r="I276" t="s">
        <v>57</v>
      </c>
      <c r="J276" t="s">
        <v>774</v>
      </c>
      <c r="K276" s="2" t="s">
        <v>3310</v>
      </c>
      <c r="L276" s="2" t="str">
        <f t="shared" si="4"/>
        <v>MASTER POWER42580092001067</v>
      </c>
      <c r="M276" s="2" t="e">
        <f>VLOOKUP(L276,'DIs Homologados'!$L$2:$L$53,1,0)</f>
        <v>#N/A</v>
      </c>
    </row>
    <row r="277" spans="1:13" x14ac:dyDescent="0.2">
      <c r="A277" t="s">
        <v>58</v>
      </c>
      <c r="B277" t="s">
        <v>39</v>
      </c>
      <c r="C277" t="s">
        <v>59</v>
      </c>
      <c r="D277" t="s">
        <v>60</v>
      </c>
      <c r="E277" t="s">
        <v>61</v>
      </c>
      <c r="F277" t="s">
        <v>62</v>
      </c>
      <c r="G277">
        <v>74375400</v>
      </c>
      <c r="H277" t="s">
        <v>63</v>
      </c>
      <c r="I277" t="s">
        <v>64</v>
      </c>
      <c r="J277" t="s">
        <v>774</v>
      </c>
      <c r="K277" s="2" t="s">
        <v>3310</v>
      </c>
      <c r="L277" s="2" t="str">
        <f t="shared" si="4"/>
        <v>MASTER POWER42580092001148</v>
      </c>
      <c r="M277" s="2" t="e">
        <f>VLOOKUP(L277,'DIs Homologados'!$L$2:$L$53,1,0)</f>
        <v>#N/A</v>
      </c>
    </row>
    <row r="278" spans="1:13" x14ac:dyDescent="0.2">
      <c r="A278" t="s">
        <v>65</v>
      </c>
      <c r="B278" t="s">
        <v>39</v>
      </c>
      <c r="C278" t="s">
        <v>66</v>
      </c>
      <c r="D278" t="s">
        <v>67</v>
      </c>
      <c r="E278" t="s">
        <v>68</v>
      </c>
      <c r="F278" t="s">
        <v>69</v>
      </c>
      <c r="G278">
        <v>31230020</v>
      </c>
      <c r="H278" t="s">
        <v>70</v>
      </c>
      <c r="I278" t="s">
        <v>71</v>
      </c>
      <c r="J278" t="s">
        <v>774</v>
      </c>
      <c r="K278" s="2" t="s">
        <v>3310</v>
      </c>
      <c r="L278" s="2" t="str">
        <f t="shared" si="4"/>
        <v>MASTER POWER42580092001229</v>
      </c>
      <c r="M278" s="2" t="e">
        <f>VLOOKUP(L278,'DIs Homologados'!$L$2:$L$53,1,0)</f>
        <v>#N/A</v>
      </c>
    </row>
    <row r="279" spans="1:13" x14ac:dyDescent="0.2">
      <c r="A279" t="s">
        <v>72</v>
      </c>
      <c r="B279" t="s">
        <v>39</v>
      </c>
      <c r="C279" t="s">
        <v>73</v>
      </c>
      <c r="D279" t="s">
        <v>74</v>
      </c>
      <c r="E279" t="s">
        <v>75</v>
      </c>
      <c r="F279" t="s">
        <v>35</v>
      </c>
      <c r="G279">
        <v>89066300</v>
      </c>
      <c r="H279" t="s">
        <v>76</v>
      </c>
      <c r="I279" t="s">
        <v>77</v>
      </c>
      <c r="J279" t="s">
        <v>774</v>
      </c>
      <c r="K279" s="2" t="s">
        <v>3310</v>
      </c>
      <c r="L279" s="2" t="str">
        <f t="shared" si="4"/>
        <v>MASTER POWER42580092001300</v>
      </c>
      <c r="M279" s="2" t="e">
        <f>VLOOKUP(L279,'DIs Homologados'!$L$2:$L$53,1,0)</f>
        <v>#N/A</v>
      </c>
    </row>
    <row r="280" spans="1:13" x14ac:dyDescent="0.2">
      <c r="A280" t="s">
        <v>78</v>
      </c>
      <c r="B280" t="s">
        <v>39</v>
      </c>
      <c r="C280" t="s">
        <v>79</v>
      </c>
      <c r="D280" t="s">
        <v>80</v>
      </c>
      <c r="E280" t="s">
        <v>81</v>
      </c>
      <c r="F280" t="s">
        <v>82</v>
      </c>
      <c r="G280">
        <v>60020180</v>
      </c>
      <c r="H280" t="s">
        <v>83</v>
      </c>
      <c r="I280" t="s">
        <v>84</v>
      </c>
      <c r="J280" t="s">
        <v>774</v>
      </c>
      <c r="K280" s="2" t="s">
        <v>3310</v>
      </c>
      <c r="L280" s="2" t="str">
        <f t="shared" si="4"/>
        <v>MASTER POWER42580092001490</v>
      </c>
      <c r="M280" s="2" t="e">
        <f>VLOOKUP(L280,'DIs Homologados'!$L$2:$L$53,1,0)</f>
        <v>#N/A</v>
      </c>
    </row>
    <row r="281" spans="1:13" x14ac:dyDescent="0.2">
      <c r="A281" t="s">
        <v>85</v>
      </c>
      <c r="B281" t="s">
        <v>39</v>
      </c>
      <c r="C281" t="s">
        <v>86</v>
      </c>
      <c r="D281" t="s">
        <v>87</v>
      </c>
      <c r="E281" t="s">
        <v>88</v>
      </c>
      <c r="F281" t="s">
        <v>89</v>
      </c>
      <c r="G281">
        <v>41233010</v>
      </c>
      <c r="H281" t="s">
        <v>90</v>
      </c>
      <c r="I281" t="s">
        <v>91</v>
      </c>
      <c r="J281" t="s">
        <v>774</v>
      </c>
      <c r="K281" s="2" t="s">
        <v>3310</v>
      </c>
      <c r="L281" s="2" t="str">
        <f t="shared" si="4"/>
        <v>MASTER POWER42580092001571</v>
      </c>
      <c r="M281" s="2" t="e">
        <f>VLOOKUP(L281,'DIs Homologados'!$L$2:$L$53,1,0)</f>
        <v>#N/A</v>
      </c>
    </row>
    <row r="282" spans="1:13" x14ac:dyDescent="0.2">
      <c r="A282" t="s">
        <v>92</v>
      </c>
      <c r="B282" t="s">
        <v>39</v>
      </c>
      <c r="C282" t="s">
        <v>93</v>
      </c>
      <c r="D282" t="s">
        <v>94</v>
      </c>
      <c r="E282" t="s">
        <v>95</v>
      </c>
      <c r="F282" t="s">
        <v>96</v>
      </c>
      <c r="G282">
        <v>51180001</v>
      </c>
      <c r="H282" t="s">
        <v>97</v>
      </c>
      <c r="I282" t="s">
        <v>98</v>
      </c>
      <c r="J282" t="s">
        <v>774</v>
      </c>
      <c r="K282" s="2" t="s">
        <v>3310</v>
      </c>
      <c r="L282" s="2" t="str">
        <f t="shared" si="4"/>
        <v>MASTER POWER42580092001652</v>
      </c>
      <c r="M282" s="2" t="e">
        <f>VLOOKUP(L282,'DIs Homologados'!$L$2:$L$53,1,0)</f>
        <v>#N/A</v>
      </c>
    </row>
    <row r="283" spans="1:13" x14ac:dyDescent="0.2">
      <c r="A283" t="s">
        <v>99</v>
      </c>
      <c r="B283" t="s">
        <v>39</v>
      </c>
      <c r="C283" t="s">
        <v>100</v>
      </c>
      <c r="D283" t="s">
        <v>101</v>
      </c>
      <c r="E283" t="s">
        <v>102</v>
      </c>
      <c r="F283" t="s">
        <v>103</v>
      </c>
      <c r="G283">
        <v>79004390</v>
      </c>
      <c r="H283" t="s">
        <v>104</v>
      </c>
      <c r="I283" t="s">
        <v>105</v>
      </c>
      <c r="J283" t="s">
        <v>774</v>
      </c>
      <c r="K283" s="2" t="s">
        <v>3310</v>
      </c>
      <c r="L283" s="2" t="str">
        <f t="shared" si="4"/>
        <v>MASTER POWER42580092001733</v>
      </c>
      <c r="M283" s="2" t="e">
        <f>VLOOKUP(L283,'DIs Homologados'!$L$2:$L$53,1,0)</f>
        <v>#N/A</v>
      </c>
    </row>
    <row r="284" spans="1:13" x14ac:dyDescent="0.2">
      <c r="A284" t="s">
        <v>106</v>
      </c>
      <c r="B284" t="s">
        <v>39</v>
      </c>
      <c r="C284" t="s">
        <v>107</v>
      </c>
      <c r="D284" t="s">
        <v>108</v>
      </c>
      <c r="E284" t="s">
        <v>109</v>
      </c>
      <c r="F284" t="s">
        <v>110</v>
      </c>
      <c r="G284">
        <v>21241070</v>
      </c>
      <c r="H284" t="s">
        <v>111</v>
      </c>
      <c r="I284" t="s">
        <v>112</v>
      </c>
      <c r="J284" t="s">
        <v>774</v>
      </c>
      <c r="K284" s="2" t="s">
        <v>3310</v>
      </c>
      <c r="L284" s="2" t="str">
        <f t="shared" si="4"/>
        <v>MASTER POWER42580092001814</v>
      </c>
      <c r="M284" s="2" t="e">
        <f>VLOOKUP(L284,'DIs Homologados'!$L$2:$L$53,1,0)</f>
        <v>#N/A</v>
      </c>
    </row>
    <row r="285" spans="1:13" x14ac:dyDescent="0.2">
      <c r="A285" t="s">
        <v>113</v>
      </c>
      <c r="B285" t="s">
        <v>39</v>
      </c>
      <c r="C285" t="s">
        <v>114</v>
      </c>
      <c r="D285" t="s">
        <v>115</v>
      </c>
      <c r="E285" t="s">
        <v>116</v>
      </c>
      <c r="F285" t="s">
        <v>16</v>
      </c>
      <c r="G285">
        <v>86025180</v>
      </c>
      <c r="H285" t="s">
        <v>117</v>
      </c>
      <c r="I285" t="s">
        <v>118</v>
      </c>
      <c r="J285" t="s">
        <v>774</v>
      </c>
      <c r="K285" s="2" t="s">
        <v>3310</v>
      </c>
      <c r="L285" s="2" t="str">
        <f t="shared" si="4"/>
        <v>MASTER POWER42580092001903</v>
      </c>
      <c r="M285" s="2" t="e">
        <f>VLOOKUP(L285,'DIs Homologados'!$L$2:$L$53,1,0)</f>
        <v>#N/A</v>
      </c>
    </row>
    <row r="286" spans="1:13" x14ac:dyDescent="0.2">
      <c r="A286" t="s">
        <v>119</v>
      </c>
      <c r="B286" t="s">
        <v>39</v>
      </c>
      <c r="C286" t="s">
        <v>120</v>
      </c>
      <c r="D286" t="s">
        <v>121</v>
      </c>
      <c r="E286" t="s">
        <v>122</v>
      </c>
      <c r="F286" t="s">
        <v>16</v>
      </c>
      <c r="G286">
        <v>80220041</v>
      </c>
      <c r="H286" t="s">
        <v>123</v>
      </c>
      <c r="I286" t="s">
        <v>124</v>
      </c>
      <c r="J286" t="s">
        <v>774</v>
      </c>
      <c r="K286" s="2" t="s">
        <v>3310</v>
      </c>
      <c r="L286" s="2" t="str">
        <f t="shared" si="4"/>
        <v>MASTER POWER42580092002039</v>
      </c>
      <c r="M286" s="2" t="e">
        <f>VLOOKUP(L286,'DIs Homologados'!$L$2:$L$53,1,0)</f>
        <v>#N/A</v>
      </c>
    </row>
    <row r="287" spans="1:13" x14ac:dyDescent="0.2">
      <c r="A287" t="s">
        <v>125</v>
      </c>
      <c r="B287" t="s">
        <v>39</v>
      </c>
      <c r="C287" t="s">
        <v>126</v>
      </c>
      <c r="D287" t="s">
        <v>127</v>
      </c>
      <c r="E287" t="s">
        <v>128</v>
      </c>
      <c r="F287" t="s">
        <v>129</v>
      </c>
      <c r="G287">
        <v>77818010</v>
      </c>
      <c r="H287" t="s">
        <v>130</v>
      </c>
      <c r="I287" t="s">
        <v>131</v>
      </c>
      <c r="J287" t="s">
        <v>774</v>
      </c>
      <c r="K287" s="2" t="s">
        <v>3310</v>
      </c>
      <c r="L287" s="2" t="str">
        <f t="shared" si="4"/>
        <v>MASTER POWER42580092002110</v>
      </c>
      <c r="M287" s="2" t="e">
        <f>VLOOKUP(L287,'DIs Homologados'!$L$2:$L$53,1,0)</f>
        <v>#N/A</v>
      </c>
    </row>
    <row r="288" spans="1:13" x14ac:dyDescent="0.2">
      <c r="A288" t="s">
        <v>132</v>
      </c>
      <c r="B288" t="s">
        <v>39</v>
      </c>
      <c r="C288" t="s">
        <v>133</v>
      </c>
      <c r="D288" t="s">
        <v>134</v>
      </c>
      <c r="E288" t="s">
        <v>135</v>
      </c>
      <c r="F288" t="s">
        <v>24</v>
      </c>
      <c r="G288">
        <v>13180560</v>
      </c>
      <c r="H288" t="s">
        <v>136</v>
      </c>
      <c r="I288" t="s">
        <v>137</v>
      </c>
      <c r="J288" t="s">
        <v>774</v>
      </c>
      <c r="K288" s="2" t="s">
        <v>3310</v>
      </c>
      <c r="L288" s="2" t="str">
        <f t="shared" si="4"/>
        <v>MASTER POWER42580092002209</v>
      </c>
      <c r="M288" s="2" t="e">
        <f>VLOOKUP(L288,'DIs Homologados'!$L$2:$L$53,1,0)</f>
        <v>#N/A</v>
      </c>
    </row>
    <row r="289" spans="1:13" x14ac:dyDescent="0.2">
      <c r="A289" t="s">
        <v>138</v>
      </c>
      <c r="B289" t="s">
        <v>39</v>
      </c>
      <c r="C289" t="s">
        <v>139</v>
      </c>
      <c r="D289" t="s">
        <v>140</v>
      </c>
      <c r="E289" t="s">
        <v>141</v>
      </c>
      <c r="F289" t="s">
        <v>142</v>
      </c>
      <c r="G289">
        <v>67110000</v>
      </c>
      <c r="H289" t="s">
        <v>143</v>
      </c>
      <c r="I289" t="s">
        <v>144</v>
      </c>
      <c r="J289" t="s">
        <v>774</v>
      </c>
      <c r="K289" s="2" t="s">
        <v>3310</v>
      </c>
      <c r="L289" s="2" t="str">
        <f t="shared" si="4"/>
        <v>MASTER POWER42580092002462</v>
      </c>
      <c r="M289" s="2" t="e">
        <f>VLOOKUP(L289,'DIs Homologados'!$L$2:$L$53,1,0)</f>
        <v>#N/A</v>
      </c>
    </row>
    <row r="290" spans="1:13" x14ac:dyDescent="0.2">
      <c r="A290" t="s">
        <v>145</v>
      </c>
      <c r="B290" t="s">
        <v>39</v>
      </c>
      <c r="C290" t="s">
        <v>146</v>
      </c>
      <c r="D290" t="s">
        <v>147</v>
      </c>
      <c r="E290" t="s">
        <v>148</v>
      </c>
      <c r="F290" t="s">
        <v>69</v>
      </c>
      <c r="G290">
        <v>38405236</v>
      </c>
      <c r="H290" t="s">
        <v>149</v>
      </c>
      <c r="I290" t="s">
        <v>150</v>
      </c>
      <c r="J290" t="s">
        <v>774</v>
      </c>
      <c r="K290" s="2" t="s">
        <v>3310</v>
      </c>
      <c r="L290" s="2" t="str">
        <f t="shared" si="4"/>
        <v>MASTER POWER42580092002543</v>
      </c>
      <c r="M290" s="2" t="e">
        <f>VLOOKUP(L290,'DIs Homologados'!$L$2:$L$53,1,0)</f>
        <v>#N/A</v>
      </c>
    </row>
    <row r="291" spans="1:13" x14ac:dyDescent="0.2">
      <c r="A291" t="s">
        <v>151</v>
      </c>
      <c r="B291" t="s">
        <v>39</v>
      </c>
      <c r="C291" t="s">
        <v>152</v>
      </c>
      <c r="D291" t="s">
        <v>153</v>
      </c>
      <c r="E291" t="s">
        <v>154</v>
      </c>
      <c r="F291" t="s">
        <v>24</v>
      </c>
      <c r="G291">
        <v>15061480</v>
      </c>
      <c r="H291" t="s">
        <v>155</v>
      </c>
      <c r="I291" t="s">
        <v>156</v>
      </c>
      <c r="J291" t="s">
        <v>774</v>
      </c>
      <c r="K291" s="2" t="s">
        <v>3310</v>
      </c>
      <c r="L291" s="2" t="str">
        <f t="shared" si="4"/>
        <v>MASTER POWER42580092002624</v>
      </c>
      <c r="M291" s="2" t="e">
        <f>VLOOKUP(L291,'DIs Homologados'!$L$2:$L$53,1,0)</f>
        <v>#N/A</v>
      </c>
    </row>
    <row r="292" spans="1:13" x14ac:dyDescent="0.2">
      <c r="A292" t="s">
        <v>157</v>
      </c>
      <c r="B292" t="s">
        <v>39</v>
      </c>
      <c r="C292" t="s">
        <v>158</v>
      </c>
      <c r="D292" t="s">
        <v>159</v>
      </c>
      <c r="E292" t="s">
        <v>160</v>
      </c>
      <c r="F292" t="s">
        <v>24</v>
      </c>
      <c r="G292">
        <v>17506020</v>
      </c>
      <c r="H292" t="s">
        <v>161</v>
      </c>
      <c r="I292" t="s">
        <v>162</v>
      </c>
      <c r="J292" t="s">
        <v>774</v>
      </c>
      <c r="K292" s="2" t="s">
        <v>3310</v>
      </c>
      <c r="L292" s="2" t="str">
        <f t="shared" si="4"/>
        <v>MASTER POWER42580092002705</v>
      </c>
      <c r="M292" s="2" t="e">
        <f>VLOOKUP(L292,'DIs Homologados'!$L$2:$L$53,1,0)</f>
        <v>#N/A</v>
      </c>
    </row>
    <row r="293" spans="1:13" x14ac:dyDescent="0.2">
      <c r="A293" t="s">
        <v>163</v>
      </c>
      <c r="B293" t="s">
        <v>39</v>
      </c>
      <c r="C293" t="s">
        <v>164</v>
      </c>
      <c r="D293" t="s">
        <v>165</v>
      </c>
      <c r="E293" t="s">
        <v>166</v>
      </c>
      <c r="F293" t="s">
        <v>167</v>
      </c>
      <c r="G293">
        <v>59149280</v>
      </c>
      <c r="H293" t="s">
        <v>168</v>
      </c>
      <c r="I293" t="s">
        <v>169</v>
      </c>
      <c r="J293" t="s">
        <v>774</v>
      </c>
      <c r="K293" s="2" t="s">
        <v>3310</v>
      </c>
      <c r="L293" s="2" t="str">
        <f t="shared" si="4"/>
        <v>MASTER POWER42580092002896</v>
      </c>
      <c r="M293" s="2" t="e">
        <f>VLOOKUP(L293,'DIs Homologados'!$L$2:$L$53,1,0)</f>
        <v>#N/A</v>
      </c>
    </row>
    <row r="294" spans="1:13" x14ac:dyDescent="0.2">
      <c r="A294" t="s">
        <v>170</v>
      </c>
      <c r="B294" t="s">
        <v>39</v>
      </c>
      <c r="C294" t="s">
        <v>171</v>
      </c>
      <c r="D294" t="s">
        <v>172</v>
      </c>
      <c r="E294" t="s">
        <v>173</v>
      </c>
      <c r="F294" t="s">
        <v>24</v>
      </c>
      <c r="G294">
        <v>9051040</v>
      </c>
      <c r="H294" t="s">
        <v>174</v>
      </c>
      <c r="I294" t="s">
        <v>175</v>
      </c>
      <c r="J294" t="s">
        <v>774</v>
      </c>
      <c r="K294" s="2" t="s">
        <v>3310</v>
      </c>
      <c r="L294" s="2" t="str">
        <f t="shared" si="4"/>
        <v>MASTER POWER42580092002977</v>
      </c>
      <c r="M294" s="2" t="e">
        <f>VLOOKUP(L294,'DIs Homologados'!$L$2:$L$53,1,0)</f>
        <v>#N/A</v>
      </c>
    </row>
    <row r="295" spans="1:13" x14ac:dyDescent="0.2">
      <c r="A295" t="s">
        <v>176</v>
      </c>
      <c r="B295" t="s">
        <v>39</v>
      </c>
      <c r="C295" t="s">
        <v>177</v>
      </c>
      <c r="D295" t="s">
        <v>178</v>
      </c>
      <c r="E295" t="s">
        <v>179</v>
      </c>
      <c r="F295" t="s">
        <v>180</v>
      </c>
      <c r="G295">
        <v>76803862</v>
      </c>
      <c r="H295" t="s">
        <v>181</v>
      </c>
      <c r="I295" t="s">
        <v>182</v>
      </c>
      <c r="J295" t="s">
        <v>774</v>
      </c>
      <c r="K295" s="2" t="s">
        <v>3310</v>
      </c>
      <c r="L295" s="2" t="str">
        <f t="shared" si="4"/>
        <v>MASTER POWER42580092003000</v>
      </c>
      <c r="M295" s="2" t="e">
        <f>VLOOKUP(L295,'DIs Homologados'!$L$2:$L$53,1,0)</f>
        <v>#N/A</v>
      </c>
    </row>
    <row r="296" spans="1:13" x14ac:dyDescent="0.2">
      <c r="A296" t="s">
        <v>1095</v>
      </c>
      <c r="B296" t="s">
        <v>1096</v>
      </c>
      <c r="C296" t="s">
        <v>1096</v>
      </c>
      <c r="D296" t="s">
        <v>1097</v>
      </c>
      <c r="E296" t="s">
        <v>768</v>
      </c>
      <c r="F296" t="s">
        <v>110</v>
      </c>
      <c r="G296">
        <v>27264160</v>
      </c>
      <c r="H296" t="s">
        <v>1098</v>
      </c>
      <c r="J296" t="s">
        <v>774</v>
      </c>
      <c r="K296" s="2" t="s">
        <v>3310</v>
      </c>
      <c r="L296" s="2" t="str">
        <f t="shared" si="4"/>
        <v>MASTER POWER07497165000160</v>
      </c>
      <c r="M296" s="2" t="e">
        <f>VLOOKUP(L296,'DIs Homologados'!$L$2:$L$53,1,0)</f>
        <v>#N/A</v>
      </c>
    </row>
    <row r="297" spans="1:13" x14ac:dyDescent="0.2">
      <c r="A297" t="s">
        <v>893</v>
      </c>
      <c r="B297" t="s">
        <v>894</v>
      </c>
      <c r="C297" t="s">
        <v>894</v>
      </c>
      <c r="D297" t="s">
        <v>895</v>
      </c>
      <c r="E297" t="s">
        <v>707</v>
      </c>
      <c r="F297" t="s">
        <v>24</v>
      </c>
      <c r="G297">
        <v>16026000</v>
      </c>
      <c r="H297" t="s">
        <v>778</v>
      </c>
      <c r="J297" t="s">
        <v>774</v>
      </c>
      <c r="K297" s="2" t="s">
        <v>3310</v>
      </c>
      <c r="L297" s="2" t="str">
        <f t="shared" si="4"/>
        <v>MASTER POWER74424151000103</v>
      </c>
      <c r="M297" s="2" t="e">
        <f>VLOOKUP(L297,'DIs Homologados'!$L$2:$L$53,1,0)</f>
        <v>#N/A</v>
      </c>
    </row>
    <row r="298" spans="1:13" x14ac:dyDescent="0.2">
      <c r="A298" t="s">
        <v>6420</v>
      </c>
      <c r="B298" t="s">
        <v>6421</v>
      </c>
      <c r="C298" t="s">
        <v>6421</v>
      </c>
      <c r="D298" t="s">
        <v>6422</v>
      </c>
      <c r="E298" t="s">
        <v>423</v>
      </c>
      <c r="F298" t="s">
        <v>424</v>
      </c>
      <c r="G298">
        <v>72025348</v>
      </c>
      <c r="H298" t="s">
        <v>6423</v>
      </c>
      <c r="J298" t="s">
        <v>774</v>
      </c>
      <c r="K298" s="2" t="s">
        <v>3310</v>
      </c>
      <c r="L298" s="2" t="str">
        <f t="shared" si="4"/>
        <v>MASTER POWER29080236000167</v>
      </c>
      <c r="M298" s="2" t="e">
        <f>VLOOKUP(L298,'DIs Homologados'!$L$2:$L$53,1,0)</f>
        <v>#N/A</v>
      </c>
    </row>
    <row r="299" spans="1:13" x14ac:dyDescent="0.2">
      <c r="A299" t="s">
        <v>3439</v>
      </c>
      <c r="B299" t="s">
        <v>3420</v>
      </c>
      <c r="C299" t="s">
        <v>3421</v>
      </c>
      <c r="D299" t="s">
        <v>3422</v>
      </c>
      <c r="E299" t="s">
        <v>423</v>
      </c>
      <c r="F299" t="s">
        <v>424</v>
      </c>
      <c r="G299">
        <v>72025348</v>
      </c>
      <c r="H299" t="s">
        <v>3423</v>
      </c>
      <c r="J299" t="s">
        <v>774</v>
      </c>
      <c r="K299" s="2" t="s">
        <v>3310</v>
      </c>
      <c r="L299" s="2" t="str">
        <f t="shared" si="4"/>
        <v>MASTER POWER13453458000148</v>
      </c>
      <c r="M299" s="2" t="e">
        <f>VLOOKUP(L299,'DIs Homologados'!$L$2:$L$53,1,0)</f>
        <v>#N/A</v>
      </c>
    </row>
    <row r="300" spans="1:13" x14ac:dyDescent="0.2">
      <c r="A300" t="s">
        <v>1137</v>
      </c>
      <c r="B300" t="s">
        <v>1138</v>
      </c>
      <c r="C300" t="s">
        <v>1138</v>
      </c>
      <c r="D300" t="s">
        <v>1139</v>
      </c>
      <c r="E300" t="s">
        <v>42</v>
      </c>
      <c r="F300" t="s">
        <v>30</v>
      </c>
      <c r="G300">
        <v>90240480</v>
      </c>
      <c r="H300" t="s">
        <v>1140</v>
      </c>
      <c r="J300" t="s">
        <v>774</v>
      </c>
      <c r="K300" s="2" t="s">
        <v>3310</v>
      </c>
      <c r="L300" s="2" t="str">
        <f t="shared" si="4"/>
        <v>MASTER POWER04654183000110</v>
      </c>
      <c r="M300" s="2" t="e">
        <f>VLOOKUP(L300,'DIs Homologados'!$L$2:$L$53,1,0)</f>
        <v>#N/A</v>
      </c>
    </row>
    <row r="301" spans="1:13" x14ac:dyDescent="0.2">
      <c r="A301" t="s">
        <v>1055</v>
      </c>
      <c r="B301" t="s">
        <v>1056</v>
      </c>
      <c r="C301" t="s">
        <v>1056</v>
      </c>
      <c r="D301" t="s">
        <v>1057</v>
      </c>
      <c r="E301" t="s">
        <v>517</v>
      </c>
      <c r="F301" t="s">
        <v>16</v>
      </c>
      <c r="G301">
        <v>85803760</v>
      </c>
      <c r="H301" t="s">
        <v>1058</v>
      </c>
      <c r="J301" t="s">
        <v>774</v>
      </c>
      <c r="K301" s="2" t="s">
        <v>3310</v>
      </c>
      <c r="L301" s="2" t="str">
        <f t="shared" si="4"/>
        <v>MASTER POWER79211439000113</v>
      </c>
      <c r="M301" s="2" t="e">
        <f>VLOOKUP(L301,'DIs Homologados'!$L$2:$L$53,1,0)</f>
        <v>#N/A</v>
      </c>
    </row>
    <row r="302" spans="1:13" x14ac:dyDescent="0.2">
      <c r="A302" t="s">
        <v>835</v>
      </c>
      <c r="B302" t="s">
        <v>836</v>
      </c>
      <c r="C302" t="s">
        <v>836</v>
      </c>
      <c r="D302" t="s">
        <v>837</v>
      </c>
      <c r="E302" t="s">
        <v>122</v>
      </c>
      <c r="F302" t="s">
        <v>16</v>
      </c>
      <c r="G302">
        <v>81670110</v>
      </c>
      <c r="H302" t="s">
        <v>838</v>
      </c>
      <c r="J302" t="s">
        <v>774</v>
      </c>
      <c r="K302" s="2" t="s">
        <v>3310</v>
      </c>
      <c r="L302" s="2" t="str">
        <f t="shared" si="4"/>
        <v>MASTER POWER22830712000170</v>
      </c>
      <c r="M302" s="2" t="e">
        <f>VLOOKUP(L302,'DIs Homologados'!$L$2:$L$53,1,0)</f>
        <v>#N/A</v>
      </c>
    </row>
    <row r="303" spans="1:13" x14ac:dyDescent="0.2">
      <c r="A303" t="s">
        <v>3441</v>
      </c>
      <c r="B303" t="s">
        <v>3428</v>
      </c>
      <c r="C303" t="s">
        <v>3429</v>
      </c>
      <c r="D303" t="s">
        <v>3430</v>
      </c>
      <c r="E303" t="s">
        <v>3431</v>
      </c>
      <c r="F303" t="s">
        <v>24</v>
      </c>
      <c r="G303" t="s">
        <v>6394</v>
      </c>
      <c r="H303" t="s">
        <v>3432</v>
      </c>
      <c r="J303" t="s">
        <v>774</v>
      </c>
      <c r="K303" s="2" t="s">
        <v>3310</v>
      </c>
      <c r="L303" s="2" t="str">
        <f t="shared" si="4"/>
        <v>MASTER POWER67903765000102</v>
      </c>
      <c r="M303" s="2" t="e">
        <f>VLOOKUP(L303,'DIs Homologados'!$L$2:$L$53,1,0)</f>
        <v>#N/A</v>
      </c>
    </row>
    <row r="304" spans="1:13" x14ac:dyDescent="0.2">
      <c r="A304" t="s">
        <v>25</v>
      </c>
      <c r="B304" t="s">
        <v>26</v>
      </c>
      <c r="C304" t="s">
        <v>27</v>
      </c>
      <c r="D304" t="s">
        <v>28</v>
      </c>
      <c r="E304" t="s">
        <v>29</v>
      </c>
      <c r="F304" t="s">
        <v>30</v>
      </c>
      <c r="G304">
        <v>95059520</v>
      </c>
      <c r="H304" t="s">
        <v>31</v>
      </c>
      <c r="J304" t="s">
        <v>774</v>
      </c>
      <c r="K304" s="2" t="s">
        <v>3310</v>
      </c>
      <c r="L304" s="2" t="str">
        <f t="shared" si="4"/>
        <v>MASTER POWER05849430000104</v>
      </c>
      <c r="M304" s="2" t="e">
        <f>VLOOKUP(L304,'DIs Homologados'!$L$2:$L$53,1,0)</f>
        <v>#N/A</v>
      </c>
    </row>
    <row r="305" spans="1:13" x14ac:dyDescent="0.2">
      <c r="A305" t="s">
        <v>779</v>
      </c>
      <c r="B305" t="s">
        <v>26</v>
      </c>
      <c r="C305" t="s">
        <v>26</v>
      </c>
      <c r="D305" t="s">
        <v>780</v>
      </c>
      <c r="E305" t="s">
        <v>781</v>
      </c>
      <c r="F305" t="s">
        <v>30</v>
      </c>
      <c r="G305">
        <v>92010011</v>
      </c>
      <c r="H305" t="s">
        <v>782</v>
      </c>
      <c r="J305" t="s">
        <v>774</v>
      </c>
      <c r="K305" s="2" t="s">
        <v>3310</v>
      </c>
      <c r="L305" s="2" t="str">
        <f t="shared" si="4"/>
        <v>MASTER POWER05849430000287</v>
      </c>
      <c r="M305" s="2" t="e">
        <f>VLOOKUP(L305,'DIs Homologados'!$L$2:$L$53,1,0)</f>
        <v>#N/A</v>
      </c>
    </row>
    <row r="306" spans="1:13" x14ac:dyDescent="0.2">
      <c r="A306" t="s">
        <v>783</v>
      </c>
      <c r="B306" t="s">
        <v>26</v>
      </c>
      <c r="C306" t="s">
        <v>26</v>
      </c>
      <c r="D306" t="s">
        <v>784</v>
      </c>
      <c r="E306" t="s">
        <v>267</v>
      </c>
      <c r="F306" t="s">
        <v>30</v>
      </c>
      <c r="G306">
        <v>96045010</v>
      </c>
      <c r="H306" t="s">
        <v>785</v>
      </c>
      <c r="J306" t="s">
        <v>774</v>
      </c>
      <c r="K306" s="2" t="s">
        <v>3310</v>
      </c>
      <c r="L306" s="2" t="str">
        <f t="shared" si="4"/>
        <v>MASTER POWER05849430000449</v>
      </c>
      <c r="M306" s="2" t="e">
        <f>VLOOKUP(L306,'DIs Homologados'!$L$2:$L$53,1,0)</f>
        <v>#N/A</v>
      </c>
    </row>
    <row r="307" spans="1:13" x14ac:dyDescent="0.2">
      <c r="A307" t="s">
        <v>1080</v>
      </c>
      <c r="B307" t="s">
        <v>26</v>
      </c>
      <c r="C307" t="s">
        <v>26</v>
      </c>
      <c r="D307" t="s">
        <v>1081</v>
      </c>
      <c r="E307" t="s">
        <v>261</v>
      </c>
      <c r="F307" t="s">
        <v>30</v>
      </c>
      <c r="G307">
        <v>99032040</v>
      </c>
      <c r="H307" t="s">
        <v>1082</v>
      </c>
      <c r="J307" t="s">
        <v>774</v>
      </c>
      <c r="K307" s="2" t="s">
        <v>3310</v>
      </c>
      <c r="L307" s="2" t="str">
        <f t="shared" si="4"/>
        <v>MASTER POWER05849430000520</v>
      </c>
      <c r="M307" s="2" t="e">
        <f>VLOOKUP(L307,'DIs Homologados'!$L$2:$L$53,1,0)</f>
        <v>#N/A</v>
      </c>
    </row>
    <row r="308" spans="1:13" x14ac:dyDescent="0.2">
      <c r="A308" t="s">
        <v>32</v>
      </c>
      <c r="B308" t="s">
        <v>26</v>
      </c>
      <c r="C308" t="s">
        <v>27</v>
      </c>
      <c r="D308" t="s">
        <v>33</v>
      </c>
      <c r="E308" t="s">
        <v>34</v>
      </c>
      <c r="F308" t="s">
        <v>35</v>
      </c>
      <c r="G308">
        <v>60450340</v>
      </c>
      <c r="H308" t="s">
        <v>36</v>
      </c>
      <c r="I308" t="s">
        <v>37</v>
      </c>
      <c r="J308" t="s">
        <v>774</v>
      </c>
      <c r="K308" s="2" t="s">
        <v>3310</v>
      </c>
      <c r="L308" s="2" t="str">
        <f t="shared" si="4"/>
        <v>MASTER POWER05849430000600</v>
      </c>
      <c r="M308" s="2" t="e">
        <f>VLOOKUP(L308,'DIs Homologados'!$L$2:$L$53,1,0)</f>
        <v>#N/A</v>
      </c>
    </row>
    <row r="309" spans="1:13" x14ac:dyDescent="0.2">
      <c r="A309" t="s">
        <v>786</v>
      </c>
      <c r="B309" t="s">
        <v>26</v>
      </c>
      <c r="C309" t="s">
        <v>26</v>
      </c>
      <c r="D309" t="s">
        <v>787</v>
      </c>
      <c r="E309" t="s">
        <v>81</v>
      </c>
      <c r="F309" t="s">
        <v>82</v>
      </c>
      <c r="G309">
        <v>89218650</v>
      </c>
      <c r="H309" t="s">
        <v>788</v>
      </c>
      <c r="J309" t="s">
        <v>774</v>
      </c>
      <c r="K309" s="2" t="s">
        <v>3310</v>
      </c>
      <c r="L309" s="2" t="str">
        <f t="shared" si="4"/>
        <v>MASTER POWER05849430000791</v>
      </c>
      <c r="M309" s="2" t="e">
        <f>VLOOKUP(L309,'DIs Homologados'!$L$2:$L$53,1,0)</f>
        <v>#N/A</v>
      </c>
    </row>
    <row r="310" spans="1:13" x14ac:dyDescent="0.2">
      <c r="A310" t="s">
        <v>789</v>
      </c>
      <c r="B310" t="s">
        <v>26</v>
      </c>
      <c r="C310" t="s">
        <v>26</v>
      </c>
      <c r="D310" t="s">
        <v>790</v>
      </c>
      <c r="E310" t="s">
        <v>230</v>
      </c>
      <c r="F310" t="s">
        <v>35</v>
      </c>
      <c r="H310" t="s">
        <v>791</v>
      </c>
      <c r="J310" t="s">
        <v>774</v>
      </c>
      <c r="K310" s="2" t="s">
        <v>3310</v>
      </c>
      <c r="L310" s="2" t="str">
        <f t="shared" si="4"/>
        <v>MASTER POWER05849430000872</v>
      </c>
      <c r="M310" s="2" t="e">
        <f>VLOOKUP(L310,'DIs Homologados'!$L$2:$L$53,1,0)</f>
        <v>#N/A</v>
      </c>
    </row>
    <row r="311" spans="1:13" x14ac:dyDescent="0.2">
      <c r="A311" t="s">
        <v>722</v>
      </c>
      <c r="B311" t="s">
        <v>723</v>
      </c>
      <c r="C311" t="s">
        <v>724</v>
      </c>
      <c r="D311" t="s">
        <v>725</v>
      </c>
      <c r="E311" t="s">
        <v>721</v>
      </c>
      <c r="F311" t="s">
        <v>16</v>
      </c>
      <c r="G311">
        <v>85859560</v>
      </c>
      <c r="H311" t="s">
        <v>726</v>
      </c>
      <c r="I311" t="s">
        <v>727</v>
      </c>
      <c r="J311" t="s">
        <v>774</v>
      </c>
      <c r="K311" s="2" t="s">
        <v>3310</v>
      </c>
      <c r="L311" s="2" t="str">
        <f t="shared" si="4"/>
        <v>MASTER POWER07037347000158</v>
      </c>
      <c r="M311" s="2" t="e">
        <f>VLOOKUP(L311,'DIs Homologados'!$L$2:$L$53,1,0)</f>
        <v>#N/A</v>
      </c>
    </row>
    <row r="312" spans="1:13" x14ac:dyDescent="0.2">
      <c r="A312" t="s">
        <v>1103</v>
      </c>
      <c r="B312" t="s">
        <v>1100</v>
      </c>
      <c r="C312" t="s">
        <v>1100</v>
      </c>
      <c r="D312" t="s">
        <v>1104</v>
      </c>
      <c r="E312" t="s">
        <v>15</v>
      </c>
      <c r="F312" t="s">
        <v>16</v>
      </c>
      <c r="G312">
        <v>85907060</v>
      </c>
      <c r="H312" t="s">
        <v>6395</v>
      </c>
      <c r="J312" t="s">
        <v>774</v>
      </c>
      <c r="K312" s="2" t="s">
        <v>3310</v>
      </c>
      <c r="L312" s="2" t="str">
        <f t="shared" si="4"/>
        <v>MASTER POWER07037347000239</v>
      </c>
      <c r="M312" s="2" t="e">
        <f>VLOOKUP(L312,'DIs Homologados'!$L$2:$L$53,1,0)</f>
        <v>#N/A</v>
      </c>
    </row>
    <row r="313" spans="1:13" x14ac:dyDescent="0.2">
      <c r="A313" t="s">
        <v>1099</v>
      </c>
      <c r="B313" t="s">
        <v>1100</v>
      </c>
      <c r="C313" t="s">
        <v>1100</v>
      </c>
      <c r="D313" t="s">
        <v>1101</v>
      </c>
      <c r="E313" t="s">
        <v>122</v>
      </c>
      <c r="F313" t="s">
        <v>16</v>
      </c>
      <c r="G313">
        <v>81690410</v>
      </c>
      <c r="H313" t="s">
        <v>1102</v>
      </c>
      <c r="J313" t="s">
        <v>774</v>
      </c>
      <c r="K313" s="2" t="s">
        <v>3310</v>
      </c>
      <c r="L313" s="2" t="str">
        <f t="shared" si="4"/>
        <v>MASTER POWER07037347000310</v>
      </c>
      <c r="M313" s="2" t="e">
        <f>VLOOKUP(L313,'DIs Homologados'!$L$2:$L$53,1,0)</f>
        <v>#N/A</v>
      </c>
    </row>
    <row r="314" spans="1:13" x14ac:dyDescent="0.2">
      <c r="A314" t="s">
        <v>211</v>
      </c>
      <c r="B314" t="s">
        <v>212</v>
      </c>
      <c r="C314" t="s">
        <v>213</v>
      </c>
      <c r="D314" t="s">
        <v>214</v>
      </c>
      <c r="E314" t="s">
        <v>193</v>
      </c>
      <c r="F314" t="s">
        <v>35</v>
      </c>
      <c r="G314">
        <v>89600000</v>
      </c>
      <c r="H314" t="s">
        <v>215</v>
      </c>
      <c r="I314" t="s">
        <v>216</v>
      </c>
      <c r="J314" t="s">
        <v>774</v>
      </c>
      <c r="K314" s="2" t="s">
        <v>3310</v>
      </c>
      <c r="L314" s="2" t="str">
        <f t="shared" si="4"/>
        <v>MASTER POWER84586205000190</v>
      </c>
      <c r="M314" s="2" t="e">
        <f>VLOOKUP(L314,'DIs Homologados'!$L$2:$L$53,1,0)</f>
        <v>#N/A</v>
      </c>
    </row>
    <row r="315" spans="1:13" x14ac:dyDescent="0.2">
      <c r="A315" t="s">
        <v>217</v>
      </c>
      <c r="B315" t="s">
        <v>212</v>
      </c>
      <c r="C315" t="s">
        <v>218</v>
      </c>
      <c r="D315" t="s">
        <v>219</v>
      </c>
      <c r="E315" t="s">
        <v>220</v>
      </c>
      <c r="F315" t="s">
        <v>35</v>
      </c>
      <c r="G315">
        <v>88070101</v>
      </c>
      <c r="H315" t="s">
        <v>221</v>
      </c>
      <c r="I315" t="s">
        <v>222</v>
      </c>
      <c r="J315" t="s">
        <v>774</v>
      </c>
      <c r="K315" s="2" t="s">
        <v>3310</v>
      </c>
      <c r="L315" s="2" t="str">
        <f t="shared" si="4"/>
        <v>MASTER POWER84586205000271</v>
      </c>
      <c r="M315" s="2" t="e">
        <f>VLOOKUP(L315,'DIs Homologados'!$L$2:$L$53,1,0)</f>
        <v>#N/A</v>
      </c>
    </row>
    <row r="316" spans="1:13" x14ac:dyDescent="0.2">
      <c r="A316" t="s">
        <v>223</v>
      </c>
      <c r="B316" t="s">
        <v>212</v>
      </c>
      <c r="C316" t="s">
        <v>218</v>
      </c>
      <c r="D316" t="s">
        <v>224</v>
      </c>
      <c r="E316" t="s">
        <v>225</v>
      </c>
      <c r="F316" t="s">
        <v>35</v>
      </c>
      <c r="G316">
        <v>89810460</v>
      </c>
      <c r="H316" t="s">
        <v>226</v>
      </c>
      <c r="I316" t="s">
        <v>227</v>
      </c>
      <c r="J316" t="s">
        <v>774</v>
      </c>
      <c r="K316" s="2" t="s">
        <v>3310</v>
      </c>
      <c r="L316" s="2" t="str">
        <f t="shared" si="4"/>
        <v>MASTER POWER84586205000352</v>
      </c>
      <c r="M316" s="2" t="e">
        <f>VLOOKUP(L316,'DIs Homologados'!$L$2:$L$53,1,0)</f>
        <v>#N/A</v>
      </c>
    </row>
    <row r="317" spans="1:13" x14ac:dyDescent="0.2">
      <c r="A317" t="s">
        <v>228</v>
      </c>
      <c r="B317" t="s">
        <v>212</v>
      </c>
      <c r="C317" t="s">
        <v>218</v>
      </c>
      <c r="D317" t="s">
        <v>229</v>
      </c>
      <c r="E317" t="s">
        <v>230</v>
      </c>
      <c r="F317" t="s">
        <v>35</v>
      </c>
      <c r="G317">
        <v>89204000</v>
      </c>
      <c r="H317" t="s">
        <v>231</v>
      </c>
      <c r="I317" t="s">
        <v>232</v>
      </c>
      <c r="J317" t="s">
        <v>774</v>
      </c>
      <c r="K317" s="2" t="s">
        <v>3310</v>
      </c>
      <c r="L317" s="2" t="str">
        <f t="shared" si="4"/>
        <v>MASTER POWER84586205000433</v>
      </c>
      <c r="M317" s="2" t="e">
        <f>VLOOKUP(L317,'DIs Homologados'!$L$2:$L$53,1,0)</f>
        <v>#N/A</v>
      </c>
    </row>
    <row r="318" spans="1:13" x14ac:dyDescent="0.2">
      <c r="A318" t="s">
        <v>233</v>
      </c>
      <c r="B318" t="s">
        <v>212</v>
      </c>
      <c r="C318" t="s">
        <v>218</v>
      </c>
      <c r="D318" t="s">
        <v>234</v>
      </c>
      <c r="E318" t="s">
        <v>187</v>
      </c>
      <c r="F318" t="s">
        <v>35</v>
      </c>
      <c r="G318">
        <v>88508500</v>
      </c>
      <c r="H318" t="s">
        <v>235</v>
      </c>
      <c r="I318" t="s">
        <v>236</v>
      </c>
      <c r="J318" t="s">
        <v>774</v>
      </c>
      <c r="K318" s="2" t="s">
        <v>3310</v>
      </c>
      <c r="L318" s="2" t="str">
        <f t="shared" si="4"/>
        <v>MASTER POWER84586205000514</v>
      </c>
      <c r="M318" s="2" t="e">
        <f>VLOOKUP(L318,'DIs Homologados'!$L$2:$L$53,1,0)</f>
        <v>#N/A</v>
      </c>
    </row>
    <row r="319" spans="1:13" x14ac:dyDescent="0.2">
      <c r="A319" t="s">
        <v>237</v>
      </c>
      <c r="B319" t="s">
        <v>212</v>
      </c>
      <c r="C319" t="s">
        <v>218</v>
      </c>
      <c r="D319" t="s">
        <v>238</v>
      </c>
      <c r="E319" t="s">
        <v>239</v>
      </c>
      <c r="F319" t="s">
        <v>35</v>
      </c>
      <c r="G319">
        <v>88820000</v>
      </c>
      <c r="H319" t="s">
        <v>240</v>
      </c>
      <c r="I319" t="s">
        <v>241</v>
      </c>
      <c r="J319" t="s">
        <v>774</v>
      </c>
      <c r="K319" s="2" t="s">
        <v>3310</v>
      </c>
      <c r="L319" s="2" t="str">
        <f t="shared" si="4"/>
        <v>MASTER POWER84586205000603</v>
      </c>
      <c r="M319" s="2" t="e">
        <f>VLOOKUP(L319,'DIs Homologados'!$L$2:$L$53,1,0)</f>
        <v>#N/A</v>
      </c>
    </row>
    <row r="320" spans="1:13" x14ac:dyDescent="0.2">
      <c r="A320" t="s">
        <v>242</v>
      </c>
      <c r="B320" t="s">
        <v>212</v>
      </c>
      <c r="C320" t="s">
        <v>218</v>
      </c>
      <c r="D320" t="s">
        <v>243</v>
      </c>
      <c r="E320" t="s">
        <v>244</v>
      </c>
      <c r="F320" t="s">
        <v>16</v>
      </c>
      <c r="G320">
        <v>85601090</v>
      </c>
      <c r="H320" t="s">
        <v>245</v>
      </c>
      <c r="I320" t="s">
        <v>246</v>
      </c>
      <c r="J320" t="s">
        <v>774</v>
      </c>
      <c r="K320" s="2" t="s">
        <v>3310</v>
      </c>
      <c r="L320" s="2" t="str">
        <f t="shared" si="4"/>
        <v>MASTER POWER84586205000867</v>
      </c>
      <c r="M320" s="2" t="e">
        <f>VLOOKUP(L320,'DIs Homologados'!$L$2:$L$53,1,0)</f>
        <v>#N/A</v>
      </c>
    </row>
    <row r="321" spans="1:13" x14ac:dyDescent="0.2">
      <c r="A321" t="s">
        <v>247</v>
      </c>
      <c r="B321" t="s">
        <v>212</v>
      </c>
      <c r="C321" t="s">
        <v>218</v>
      </c>
      <c r="D321" t="s">
        <v>248</v>
      </c>
      <c r="E321" t="s">
        <v>249</v>
      </c>
      <c r="F321" t="s">
        <v>30</v>
      </c>
      <c r="G321">
        <v>98801285</v>
      </c>
      <c r="H321" t="s">
        <v>250</v>
      </c>
      <c r="I321" t="s">
        <v>216</v>
      </c>
      <c r="J321" t="s">
        <v>774</v>
      </c>
      <c r="K321" s="2" t="s">
        <v>3310</v>
      </c>
      <c r="L321" s="2" t="str">
        <f t="shared" si="4"/>
        <v>MASTER POWER84586205000948</v>
      </c>
      <c r="M321" s="2" t="e">
        <f>VLOOKUP(L321,'DIs Homologados'!$L$2:$L$53,1,0)</f>
        <v>#N/A</v>
      </c>
    </row>
    <row r="322" spans="1:13" x14ac:dyDescent="0.2">
      <c r="A322" t="s">
        <v>251</v>
      </c>
      <c r="B322" t="s">
        <v>212</v>
      </c>
      <c r="C322" t="s">
        <v>218</v>
      </c>
      <c r="D322" t="s">
        <v>252</v>
      </c>
      <c r="E322" t="s">
        <v>29</v>
      </c>
      <c r="F322" t="s">
        <v>30</v>
      </c>
      <c r="G322">
        <v>95112360</v>
      </c>
      <c r="H322" t="s">
        <v>253</v>
      </c>
      <c r="I322" t="s">
        <v>254</v>
      </c>
      <c r="J322" t="s">
        <v>774</v>
      </c>
      <c r="K322" s="2" t="s">
        <v>3310</v>
      </c>
      <c r="L322" s="2" t="str">
        <f t="shared" si="4"/>
        <v>MASTER POWER84586205001162</v>
      </c>
      <c r="M322" s="2" t="e">
        <f>VLOOKUP(L322,'DIs Homologados'!$L$2:$L$53,1,0)</f>
        <v>#N/A</v>
      </c>
    </row>
    <row r="323" spans="1:13" x14ac:dyDescent="0.2">
      <c r="A323" t="s">
        <v>255</v>
      </c>
      <c r="B323" t="s">
        <v>212</v>
      </c>
      <c r="C323" t="s">
        <v>218</v>
      </c>
      <c r="D323" t="s">
        <v>256</v>
      </c>
      <c r="E323" t="s">
        <v>15</v>
      </c>
      <c r="F323" t="s">
        <v>16</v>
      </c>
      <c r="G323">
        <v>85906520</v>
      </c>
      <c r="H323" t="s">
        <v>257</v>
      </c>
      <c r="I323" t="s">
        <v>258</v>
      </c>
      <c r="J323" t="s">
        <v>774</v>
      </c>
      <c r="K323" s="2" t="s">
        <v>3310</v>
      </c>
      <c r="L323" s="2" t="str">
        <f t="shared" ref="L323:L386" si="5">J323&amp;A323</f>
        <v>MASTER POWER84586205001243</v>
      </c>
      <c r="M323" s="2" t="e">
        <f>VLOOKUP(L323,'DIs Homologados'!$L$2:$L$53,1,0)</f>
        <v>#N/A</v>
      </c>
    </row>
    <row r="324" spans="1:13" x14ac:dyDescent="0.2">
      <c r="A324" t="s">
        <v>259</v>
      </c>
      <c r="B324" t="s">
        <v>212</v>
      </c>
      <c r="C324" t="s">
        <v>218</v>
      </c>
      <c r="D324" t="s">
        <v>260</v>
      </c>
      <c r="E324" t="s">
        <v>261</v>
      </c>
      <c r="F324" t="s">
        <v>30</v>
      </c>
      <c r="G324">
        <v>99025604</v>
      </c>
      <c r="H324" t="s">
        <v>262</v>
      </c>
      <c r="I324" t="s">
        <v>216</v>
      </c>
      <c r="J324" t="s">
        <v>774</v>
      </c>
      <c r="K324" s="2" t="s">
        <v>3310</v>
      </c>
      <c r="L324" s="2" t="str">
        <f t="shared" si="5"/>
        <v>MASTER POWER84586205001324</v>
      </c>
      <c r="M324" s="2" t="e">
        <f>VLOOKUP(L324,'DIs Homologados'!$L$2:$L$53,1,0)</f>
        <v>#N/A</v>
      </c>
    </row>
    <row r="325" spans="1:13" x14ac:dyDescent="0.2">
      <c r="A325" t="s">
        <v>982</v>
      </c>
      <c r="B325" t="s">
        <v>983</v>
      </c>
      <c r="C325" t="s">
        <v>983</v>
      </c>
      <c r="D325" t="s">
        <v>984</v>
      </c>
      <c r="E325" t="s">
        <v>985</v>
      </c>
      <c r="F325" t="s">
        <v>35</v>
      </c>
      <c r="G325">
        <v>89700000</v>
      </c>
      <c r="H325" t="s">
        <v>986</v>
      </c>
      <c r="J325" t="s">
        <v>774</v>
      </c>
      <c r="K325" s="2" t="s">
        <v>3310</v>
      </c>
      <c r="L325" s="2" t="str">
        <f t="shared" si="5"/>
        <v>MASTER POWER84586205000786</v>
      </c>
      <c r="M325" s="2" t="e">
        <f>VLOOKUP(L325,'DIs Homologados'!$L$2:$L$53,1,0)</f>
        <v>#N/A</v>
      </c>
    </row>
    <row r="326" spans="1:13" x14ac:dyDescent="0.2">
      <c r="A326" t="s">
        <v>987</v>
      </c>
      <c r="B326" t="s">
        <v>983</v>
      </c>
      <c r="C326" t="s">
        <v>983</v>
      </c>
      <c r="D326" t="s">
        <v>988</v>
      </c>
      <c r="E326" t="s">
        <v>989</v>
      </c>
      <c r="F326" t="s">
        <v>35</v>
      </c>
      <c r="G326">
        <v>89900000</v>
      </c>
      <c r="H326" t="s">
        <v>990</v>
      </c>
      <c r="J326" t="s">
        <v>774</v>
      </c>
      <c r="K326" s="2" t="s">
        <v>3310</v>
      </c>
      <c r="L326" s="2" t="str">
        <f t="shared" si="5"/>
        <v>MASTER POWER84586205001081</v>
      </c>
      <c r="M326" s="2" t="e">
        <f>VLOOKUP(L326,'DIs Homologados'!$L$2:$L$53,1,0)</f>
        <v>#N/A</v>
      </c>
    </row>
    <row r="327" spans="1:13" x14ac:dyDescent="0.2">
      <c r="A327" t="s">
        <v>1141</v>
      </c>
      <c r="B327" t="s">
        <v>1142</v>
      </c>
      <c r="C327" t="s">
        <v>1142</v>
      </c>
      <c r="D327" t="s">
        <v>1143</v>
      </c>
      <c r="E327" t="s">
        <v>750</v>
      </c>
      <c r="F327" t="s">
        <v>180</v>
      </c>
      <c r="G327">
        <v>76965894</v>
      </c>
      <c r="H327" t="s">
        <v>1144</v>
      </c>
      <c r="J327" t="s">
        <v>774</v>
      </c>
      <c r="K327" s="2" t="s">
        <v>3310</v>
      </c>
      <c r="L327" s="2" t="str">
        <f t="shared" si="5"/>
        <v>MASTER POWER84741354000187</v>
      </c>
      <c r="M327" s="2" t="e">
        <f>VLOOKUP(L327,'DIs Homologados'!$L$2:$L$53,1,0)</f>
        <v>#N/A</v>
      </c>
    </row>
    <row r="328" spans="1:13" x14ac:dyDescent="0.2">
      <c r="A328" t="s">
        <v>1145</v>
      </c>
      <c r="B328" t="s">
        <v>1146</v>
      </c>
      <c r="C328" t="s">
        <v>1146</v>
      </c>
      <c r="D328" t="s">
        <v>1147</v>
      </c>
      <c r="E328" t="s">
        <v>510</v>
      </c>
      <c r="F328" t="s">
        <v>511</v>
      </c>
      <c r="G328">
        <v>65903390</v>
      </c>
      <c r="H328" t="s">
        <v>1148</v>
      </c>
      <c r="J328" t="s">
        <v>774</v>
      </c>
      <c r="K328" s="2" t="s">
        <v>3310</v>
      </c>
      <c r="L328" s="2" t="str">
        <f t="shared" si="5"/>
        <v>MASTER POWER00455588000178</v>
      </c>
      <c r="M328" s="2" t="e">
        <f>VLOOKUP(L328,'DIs Homologados'!$L$2:$L$53,1,0)</f>
        <v>#N/A</v>
      </c>
    </row>
    <row r="329" spans="1:13" x14ac:dyDescent="0.2">
      <c r="A329" t="s">
        <v>822</v>
      </c>
      <c r="B329" t="s">
        <v>823</v>
      </c>
      <c r="C329" t="s">
        <v>823</v>
      </c>
      <c r="D329" t="s">
        <v>824</v>
      </c>
      <c r="E329" t="s">
        <v>61</v>
      </c>
      <c r="F329" t="s">
        <v>62</v>
      </c>
      <c r="G329">
        <v>74375250</v>
      </c>
      <c r="H329" t="s">
        <v>825</v>
      </c>
      <c r="J329" t="s">
        <v>774</v>
      </c>
      <c r="K329" s="2" t="s">
        <v>3310</v>
      </c>
      <c r="L329" s="2" t="str">
        <f t="shared" si="5"/>
        <v>MASTER POWER21329691000141</v>
      </c>
      <c r="M329" s="2" t="e">
        <f>VLOOKUP(L329,'DIs Homologados'!$L$2:$L$53,1,0)</f>
        <v>#N/A</v>
      </c>
    </row>
    <row r="330" spans="1:13" x14ac:dyDescent="0.2">
      <c r="A330" t="s">
        <v>1059</v>
      </c>
      <c r="B330" t="s">
        <v>1060</v>
      </c>
      <c r="C330" t="s">
        <v>1060</v>
      </c>
      <c r="D330" t="s">
        <v>1061</v>
      </c>
      <c r="E330" t="s">
        <v>931</v>
      </c>
      <c r="F330" t="s">
        <v>16</v>
      </c>
      <c r="G330">
        <v>84062000</v>
      </c>
      <c r="H330" t="s">
        <v>1062</v>
      </c>
      <c r="J330" t="s">
        <v>774</v>
      </c>
      <c r="K330" s="2" t="s">
        <v>3310</v>
      </c>
      <c r="L330" s="2" t="str">
        <f t="shared" si="5"/>
        <v>MASTER POWER75261818000167</v>
      </c>
      <c r="M330" s="2" t="e">
        <f>VLOOKUP(L330,'DIs Homologados'!$L$2:$L$53,1,0)</f>
        <v>#N/A</v>
      </c>
    </row>
    <row r="331" spans="1:13" x14ac:dyDescent="0.2">
      <c r="A331" t="s">
        <v>1019</v>
      </c>
      <c r="B331" t="s">
        <v>1020</v>
      </c>
      <c r="C331" t="s">
        <v>1020</v>
      </c>
      <c r="D331" t="s">
        <v>1021</v>
      </c>
      <c r="E331" t="s">
        <v>48</v>
      </c>
      <c r="F331" t="s">
        <v>24</v>
      </c>
      <c r="G331" t="s">
        <v>6396</v>
      </c>
      <c r="H331" t="s">
        <v>1022</v>
      </c>
      <c r="J331" t="s">
        <v>774</v>
      </c>
      <c r="K331" s="2" t="s">
        <v>3310</v>
      </c>
      <c r="L331" s="2" t="str">
        <f t="shared" si="5"/>
        <v>MASTER POWER08111444000106</v>
      </c>
      <c r="M331" s="2" t="e">
        <f>VLOOKUP(L331,'DIs Homologados'!$L$2:$L$53,1,0)</f>
        <v>#N/A</v>
      </c>
    </row>
    <row r="332" spans="1:13" x14ac:dyDescent="0.2">
      <c r="A332" t="s">
        <v>6474</v>
      </c>
      <c r="B332" t="s">
        <v>6464</v>
      </c>
      <c r="C332" t="s">
        <v>6464</v>
      </c>
      <c r="D332" t="s">
        <v>6460</v>
      </c>
      <c r="E332" t="s">
        <v>360</v>
      </c>
      <c r="F332" t="s">
        <v>35</v>
      </c>
      <c r="G332" t="s">
        <v>6472</v>
      </c>
      <c r="H332" t="s">
        <v>6469</v>
      </c>
      <c r="I332" t="s">
        <v>6457</v>
      </c>
      <c r="J332" t="s">
        <v>774</v>
      </c>
      <c r="K332" s="2" t="s">
        <v>3310</v>
      </c>
      <c r="L332" s="2" t="str">
        <f t="shared" si="5"/>
        <v>MASTER POWER25280262000188</v>
      </c>
      <c r="M332" s="2" t="e">
        <f>VLOOKUP(L332,'DIs Homologados'!$L$2:$L$53,1,0)</f>
        <v>#N/A</v>
      </c>
    </row>
    <row r="333" spans="1:13" x14ac:dyDescent="0.2">
      <c r="A333" t="s">
        <v>6475</v>
      </c>
      <c r="B333" t="s">
        <v>6465</v>
      </c>
      <c r="C333" t="s">
        <v>6465</v>
      </c>
      <c r="D333" t="s">
        <v>6461</v>
      </c>
      <c r="E333" t="s">
        <v>75</v>
      </c>
      <c r="F333" t="s">
        <v>35</v>
      </c>
      <c r="G333" t="s">
        <v>6473</v>
      </c>
      <c r="H333" t="s">
        <v>6470</v>
      </c>
      <c r="I333" t="s">
        <v>6458</v>
      </c>
      <c r="J333" t="s">
        <v>774</v>
      </c>
      <c r="K333" s="2" t="s">
        <v>3310</v>
      </c>
      <c r="L333" s="2" t="str">
        <f t="shared" si="5"/>
        <v>MASTER POWER10660472000124</v>
      </c>
      <c r="M333" s="2" t="e">
        <f>VLOOKUP(L333,'DIs Homologados'!$L$2:$L$53,1,0)</f>
        <v>#N/A</v>
      </c>
    </row>
    <row r="334" spans="1:13" x14ac:dyDescent="0.2">
      <c r="A334" t="s">
        <v>377</v>
      </c>
      <c r="B334" t="s">
        <v>6466</v>
      </c>
      <c r="C334" t="s">
        <v>6466</v>
      </c>
      <c r="D334" t="s">
        <v>6462</v>
      </c>
      <c r="E334" t="s">
        <v>378</v>
      </c>
      <c r="F334" t="s">
        <v>89</v>
      </c>
      <c r="G334" t="s">
        <v>4469</v>
      </c>
      <c r="H334" t="s">
        <v>379</v>
      </c>
      <c r="I334" t="s">
        <v>6459</v>
      </c>
      <c r="J334" t="s">
        <v>774</v>
      </c>
      <c r="K334" s="2" t="s">
        <v>3310</v>
      </c>
      <c r="L334" s="2" t="str">
        <f t="shared" si="5"/>
        <v>MASTER POWER01674378000133</v>
      </c>
      <c r="M334" s="2" t="e">
        <f>VLOOKUP(L334,'DIs Homologados'!$L$2:$L$53,1,0)</f>
        <v>#N/A</v>
      </c>
    </row>
    <row r="335" spans="1:13" x14ac:dyDescent="0.2">
      <c r="A335" t="s">
        <v>6476</v>
      </c>
      <c r="B335" t="s">
        <v>6467</v>
      </c>
      <c r="C335" t="s">
        <v>6467</v>
      </c>
      <c r="D335" t="s">
        <v>6463</v>
      </c>
      <c r="E335" t="s">
        <v>693</v>
      </c>
      <c r="F335" t="s">
        <v>30</v>
      </c>
      <c r="H335" t="s">
        <v>6471</v>
      </c>
      <c r="J335" t="s">
        <v>774</v>
      </c>
      <c r="K335" s="2" t="s">
        <v>3310</v>
      </c>
      <c r="L335" s="2" t="str">
        <f t="shared" si="5"/>
        <v>MASTER POWER18217642000293</v>
      </c>
      <c r="M335" s="2" t="e">
        <f>VLOOKUP(L335,'DIs Homologados'!$L$2:$L$53,1,0)</f>
        <v>#N/A</v>
      </c>
    </row>
    <row r="336" spans="1:13" x14ac:dyDescent="0.2">
      <c r="A336" t="s">
        <v>6709</v>
      </c>
      <c r="B336" t="s">
        <v>6708</v>
      </c>
      <c r="C336" t="s">
        <v>6708</v>
      </c>
      <c r="D336" t="s">
        <v>6698</v>
      </c>
      <c r="E336" t="s">
        <v>42</v>
      </c>
      <c r="F336" t="s">
        <v>6699</v>
      </c>
      <c r="G336">
        <v>90230031</v>
      </c>
      <c r="H336" t="s">
        <v>6711</v>
      </c>
      <c r="I336" t="s">
        <v>6700</v>
      </c>
      <c r="J336" t="s">
        <v>774</v>
      </c>
      <c r="K336" s="2" t="s">
        <v>3310</v>
      </c>
      <c r="L336" s="2" t="str">
        <f t="shared" si="5"/>
        <v>MASTER POWER93978013000110</v>
      </c>
      <c r="M336" s="2" t="e">
        <f>VLOOKUP(L336,'DIs Homologados'!$L$2:$L$53,1,0)</f>
        <v>#N/A</v>
      </c>
    </row>
    <row r="337" spans="1:13" x14ac:dyDescent="0.2">
      <c r="A337" t="s">
        <v>6710</v>
      </c>
      <c r="B337" t="s">
        <v>6708</v>
      </c>
      <c r="C337" t="s">
        <v>6708</v>
      </c>
      <c r="D337" t="s">
        <v>6701</v>
      </c>
      <c r="E337" t="s">
        <v>700</v>
      </c>
      <c r="F337" t="s">
        <v>6702</v>
      </c>
      <c r="G337">
        <v>88133510</v>
      </c>
      <c r="H337" t="s">
        <v>6712</v>
      </c>
      <c r="I337" t="s">
        <v>6700</v>
      </c>
      <c r="J337" t="s">
        <v>774</v>
      </c>
      <c r="K337" s="2" t="s">
        <v>3310</v>
      </c>
      <c r="L337" s="2" t="str">
        <f t="shared" si="5"/>
        <v>MASTER POWER93978013000200</v>
      </c>
      <c r="M337" s="2" t="e">
        <f>VLOOKUP(L337,'DIs Homologados'!$L$2:$L$53,1,0)</f>
        <v>#N/A</v>
      </c>
    </row>
    <row r="338" spans="1:13" x14ac:dyDescent="0.2">
      <c r="A338" t="s">
        <v>6703</v>
      </c>
      <c r="B338" t="s">
        <v>6704</v>
      </c>
      <c r="C338" t="s">
        <v>6705</v>
      </c>
      <c r="D338" t="s">
        <v>6706</v>
      </c>
      <c r="E338" t="s">
        <v>122</v>
      </c>
      <c r="F338" t="s">
        <v>16</v>
      </c>
      <c r="G338">
        <v>81610020</v>
      </c>
      <c r="H338" t="s">
        <v>6713</v>
      </c>
      <c r="I338" t="s">
        <v>6707</v>
      </c>
      <c r="J338" t="s">
        <v>774</v>
      </c>
      <c r="K338" s="2" t="s">
        <v>3310</v>
      </c>
      <c r="L338" s="2" t="str">
        <f t="shared" si="5"/>
        <v>MASTER POWER27933137000155</v>
      </c>
      <c r="M338" s="2" t="e">
        <f>VLOOKUP(L338,'DIs Homologados'!$L$2:$L$53,1,0)</f>
        <v>#N/A</v>
      </c>
    </row>
    <row r="339" spans="1:13" x14ac:dyDescent="0.2">
      <c r="A339" t="s">
        <v>6728</v>
      </c>
      <c r="B339" t="s">
        <v>6721</v>
      </c>
      <c r="C339" t="s">
        <v>6722</v>
      </c>
      <c r="D339" t="s">
        <v>6723</v>
      </c>
      <c r="E339" t="s">
        <v>54</v>
      </c>
      <c r="F339" t="s">
        <v>55</v>
      </c>
      <c r="G339">
        <v>78098270</v>
      </c>
      <c r="H339" t="s">
        <v>6724</v>
      </c>
      <c r="I339" t="s">
        <v>6725</v>
      </c>
      <c r="J339" t="s">
        <v>774</v>
      </c>
      <c r="K339" s="2" t="s">
        <v>3310</v>
      </c>
      <c r="L339" s="2" t="str">
        <f t="shared" si="5"/>
        <v>MASTER POWER13501065000243</v>
      </c>
      <c r="M339" s="2" t="e">
        <f>VLOOKUP(L339,'DIs Homologados'!$L$2:$L$53,1,0)</f>
        <v>#N/A</v>
      </c>
    </row>
    <row r="340" spans="1:13" x14ac:dyDescent="0.2">
      <c r="A340" t="s">
        <v>6729</v>
      </c>
      <c r="B340" t="s">
        <v>6721</v>
      </c>
      <c r="C340" t="s">
        <v>6722</v>
      </c>
      <c r="D340" t="s">
        <v>6726</v>
      </c>
      <c r="E340" t="s">
        <v>6727</v>
      </c>
      <c r="F340" t="s">
        <v>30</v>
      </c>
      <c r="G340">
        <v>98920000</v>
      </c>
      <c r="H340" t="s">
        <v>6724</v>
      </c>
      <c r="I340" t="s">
        <v>6725</v>
      </c>
      <c r="J340" t="s">
        <v>774</v>
      </c>
      <c r="K340" s="2" t="s">
        <v>3310</v>
      </c>
      <c r="L340" s="2" t="str">
        <f t="shared" si="5"/>
        <v>MASTER POWER13501065000162</v>
      </c>
      <c r="M340" s="2" t="e">
        <f>VLOOKUP(L340,'DIs Homologados'!$L$2:$L$53,1,0)</f>
        <v>#N/A</v>
      </c>
    </row>
    <row r="341" spans="1:13" x14ac:dyDescent="0.2">
      <c r="A341" t="s">
        <v>7966</v>
      </c>
      <c r="B341" t="s">
        <v>847</v>
      </c>
      <c r="C341" t="s">
        <v>847</v>
      </c>
      <c r="D341" t="s">
        <v>7951</v>
      </c>
      <c r="E341" t="s">
        <v>404</v>
      </c>
      <c r="F341" t="s">
        <v>55</v>
      </c>
      <c r="G341">
        <v>78140340</v>
      </c>
      <c r="H341" t="s">
        <v>7952</v>
      </c>
      <c r="I341" t="s">
        <v>6391</v>
      </c>
      <c r="J341" t="s">
        <v>774</v>
      </c>
      <c r="K341" s="2" t="s">
        <v>3310</v>
      </c>
      <c r="L341" s="2" t="str">
        <f t="shared" si="5"/>
        <v>MASTER POWER61393062002149</v>
      </c>
      <c r="M341" s="2" t="e">
        <f>VLOOKUP(L341,'DIs Homologados'!$L$2:$L$53,1,0)</f>
        <v>#N/A</v>
      </c>
    </row>
    <row r="342" spans="1:13" x14ac:dyDescent="0.2">
      <c r="A342" t="s">
        <v>7967</v>
      </c>
      <c r="B342" t="s">
        <v>847</v>
      </c>
      <c r="C342" t="s">
        <v>847</v>
      </c>
      <c r="D342" t="s">
        <v>7953</v>
      </c>
      <c r="E342" t="s">
        <v>23</v>
      </c>
      <c r="F342" t="s">
        <v>24</v>
      </c>
      <c r="G342">
        <v>19026655</v>
      </c>
      <c r="H342" t="s">
        <v>7954</v>
      </c>
      <c r="I342" t="s">
        <v>6391</v>
      </c>
      <c r="J342" t="s">
        <v>774</v>
      </c>
      <c r="K342" s="2" t="s">
        <v>3310</v>
      </c>
      <c r="L342" s="2" t="str">
        <f t="shared" si="5"/>
        <v>MASTER POWER61393062002220</v>
      </c>
      <c r="M342" s="2" t="e">
        <f>VLOOKUP(L342,'DIs Homologados'!$L$2:$L$53,1,0)</f>
        <v>#N/A</v>
      </c>
    </row>
    <row r="343" spans="1:13" x14ac:dyDescent="0.2">
      <c r="A343" t="s">
        <v>8038</v>
      </c>
      <c r="B343" t="s">
        <v>8007</v>
      </c>
      <c r="C343" t="s">
        <v>8008</v>
      </c>
      <c r="D343" t="s">
        <v>8009</v>
      </c>
      <c r="E343" t="s">
        <v>8010</v>
      </c>
      <c r="F343" t="s">
        <v>35</v>
      </c>
      <c r="G343">
        <v>88102500</v>
      </c>
      <c r="H343" t="s">
        <v>8011</v>
      </c>
      <c r="I343" t="s">
        <v>8012</v>
      </c>
      <c r="J343" t="s">
        <v>774</v>
      </c>
      <c r="K343" s="2" t="s">
        <v>3310</v>
      </c>
      <c r="L343" s="2" t="str">
        <f t="shared" si="5"/>
        <v>MASTER POWER93364818000255</v>
      </c>
      <c r="M343" s="2" t="e">
        <f>VLOOKUP(L343,'DIs Homologados'!$L$2:$L$53,1,0)</f>
        <v>#N/A</v>
      </c>
    </row>
    <row r="344" spans="1:13" x14ac:dyDescent="0.2">
      <c r="A344" t="s">
        <v>8039</v>
      </c>
      <c r="B344" t="s">
        <v>8007</v>
      </c>
      <c r="C344" t="s">
        <v>8013</v>
      </c>
      <c r="D344" t="s">
        <v>8014</v>
      </c>
      <c r="E344" t="s">
        <v>42</v>
      </c>
      <c r="F344" t="s">
        <v>30</v>
      </c>
      <c r="G344">
        <v>91030300</v>
      </c>
      <c r="H344" t="s">
        <v>8011</v>
      </c>
      <c r="I344" t="s">
        <v>8012</v>
      </c>
      <c r="J344" t="s">
        <v>774</v>
      </c>
      <c r="K344" s="2" t="s">
        <v>3310</v>
      </c>
      <c r="L344" s="2" t="str">
        <f t="shared" si="5"/>
        <v>MASTER POWER93364818000174</v>
      </c>
      <c r="M344" s="2" t="e">
        <f>VLOOKUP(L344,'DIs Homologados'!$L$2:$L$53,1,0)</f>
        <v>#N/A</v>
      </c>
    </row>
    <row r="345" spans="1:13" x14ac:dyDescent="0.2">
      <c r="A345" t="s">
        <v>8040</v>
      </c>
      <c r="B345" t="s">
        <v>8007</v>
      </c>
      <c r="C345" t="s">
        <v>8007</v>
      </c>
      <c r="D345" t="s">
        <v>8015</v>
      </c>
      <c r="E345" t="s">
        <v>122</v>
      </c>
      <c r="F345" t="s">
        <v>16</v>
      </c>
      <c r="G345">
        <v>81730020</v>
      </c>
      <c r="H345" t="s">
        <v>8016</v>
      </c>
      <c r="I345" t="s">
        <v>8012</v>
      </c>
      <c r="J345" t="s">
        <v>774</v>
      </c>
      <c r="K345" s="2" t="s">
        <v>3310</v>
      </c>
      <c r="L345" s="2" t="str">
        <f t="shared" si="5"/>
        <v>MASTER POWER07385018000106</v>
      </c>
      <c r="M345" s="2" t="e">
        <f>VLOOKUP(L345,'DIs Homologados'!$L$2:$L$53,1,0)</f>
        <v>#N/A</v>
      </c>
    </row>
    <row r="346" spans="1:13" x14ac:dyDescent="0.2">
      <c r="A346" t="s">
        <v>8041</v>
      </c>
      <c r="B346" t="s">
        <v>8017</v>
      </c>
      <c r="C346" t="s">
        <v>8017</v>
      </c>
      <c r="D346" t="s">
        <v>8018</v>
      </c>
      <c r="E346" t="s">
        <v>8019</v>
      </c>
      <c r="F346" t="s">
        <v>35</v>
      </c>
      <c r="G346">
        <v>89503570</v>
      </c>
      <c r="H346" t="s">
        <v>8020</v>
      </c>
      <c r="J346" t="s">
        <v>774</v>
      </c>
      <c r="K346" s="2" t="s">
        <v>3310</v>
      </c>
      <c r="L346" s="2" t="str">
        <f t="shared" si="5"/>
        <v>MASTER POWER80689839001270</v>
      </c>
      <c r="M346" s="2" t="e">
        <f>VLOOKUP(L346,'DIs Homologados'!$L$2:$L$53,1,0)</f>
        <v>#N/A</v>
      </c>
    </row>
    <row r="347" spans="1:13" x14ac:dyDescent="0.2">
      <c r="A347" t="s">
        <v>8042</v>
      </c>
      <c r="B347" t="s">
        <v>8021</v>
      </c>
      <c r="C347" t="s">
        <v>8021</v>
      </c>
      <c r="D347" t="s">
        <v>8022</v>
      </c>
      <c r="E347" t="s">
        <v>102</v>
      </c>
      <c r="F347" t="s">
        <v>103</v>
      </c>
      <c r="G347">
        <v>79006660</v>
      </c>
      <c r="H347" t="s">
        <v>807</v>
      </c>
      <c r="J347" t="s">
        <v>774</v>
      </c>
      <c r="K347" s="2" t="s">
        <v>3310</v>
      </c>
      <c r="L347" s="2" t="str">
        <f t="shared" si="5"/>
        <v>MASTER POWER18153938000107</v>
      </c>
      <c r="M347" s="2" t="e">
        <f>VLOOKUP(L347,'DIs Homologados'!$L$2:$L$53,1,0)</f>
        <v>#N/A</v>
      </c>
    </row>
    <row r="348" spans="1:13" x14ac:dyDescent="0.2">
      <c r="A348" t="s">
        <v>8043</v>
      </c>
      <c r="B348" t="s">
        <v>8023</v>
      </c>
      <c r="C348" t="s">
        <v>8024</v>
      </c>
      <c r="D348" t="s">
        <v>8025</v>
      </c>
      <c r="E348" t="s">
        <v>5737</v>
      </c>
      <c r="F348" t="s">
        <v>55</v>
      </c>
      <c r="G348">
        <v>78110620</v>
      </c>
      <c r="H348" t="s">
        <v>829</v>
      </c>
      <c r="J348" t="s">
        <v>774</v>
      </c>
      <c r="K348" s="2" t="s">
        <v>3310</v>
      </c>
      <c r="L348" s="2" t="str">
        <f t="shared" si="5"/>
        <v>MASTER POWER35496577000110</v>
      </c>
      <c r="M348" s="2" t="e">
        <f>VLOOKUP(L348,'DIs Homologados'!$L$2:$L$53,1,0)</f>
        <v>#N/A</v>
      </c>
    </row>
    <row r="349" spans="1:13" x14ac:dyDescent="0.2">
      <c r="A349" t="s">
        <v>8044</v>
      </c>
      <c r="B349" t="s">
        <v>8023</v>
      </c>
      <c r="C349" t="s">
        <v>8023</v>
      </c>
      <c r="D349" t="s">
        <v>8026</v>
      </c>
      <c r="E349" t="s">
        <v>481</v>
      </c>
      <c r="F349" t="s">
        <v>55</v>
      </c>
      <c r="G349">
        <v>78550027</v>
      </c>
      <c r="H349" t="s">
        <v>829</v>
      </c>
      <c r="J349" t="s">
        <v>774</v>
      </c>
      <c r="K349" s="2" t="s">
        <v>3310</v>
      </c>
      <c r="L349" s="2" t="str">
        <f t="shared" si="5"/>
        <v>MASTER POWER35496577000200</v>
      </c>
      <c r="M349" s="2" t="e">
        <f>VLOOKUP(L349,'DIs Homologados'!$L$2:$L$53,1,0)</f>
        <v>#N/A</v>
      </c>
    </row>
    <row r="350" spans="1:13" s="2" customFormat="1" x14ac:dyDescent="0.2">
      <c r="A350" s="2" t="s">
        <v>8045</v>
      </c>
      <c r="B350" s="2" t="s">
        <v>8027</v>
      </c>
      <c r="C350" s="2" t="s">
        <v>8027</v>
      </c>
      <c r="D350" s="2" t="s">
        <v>8028</v>
      </c>
      <c r="E350" s="2" t="s">
        <v>8029</v>
      </c>
      <c r="F350" s="2" t="s">
        <v>110</v>
      </c>
      <c r="G350" s="2">
        <v>25560580</v>
      </c>
      <c r="H350" s="2" t="s">
        <v>8030</v>
      </c>
      <c r="I350" s="2" t="s">
        <v>8031</v>
      </c>
      <c r="J350" s="2" t="s">
        <v>774</v>
      </c>
      <c r="K350" s="2" t="s">
        <v>3310</v>
      </c>
      <c r="L350" s="2" t="str">
        <f t="shared" si="5"/>
        <v>MASTER POWER01438081000179</v>
      </c>
      <c r="M350" s="2" t="e">
        <f>VLOOKUP(L350,'DIs Homologados'!$L$2:$L$53,1,0)</f>
        <v>#N/A</v>
      </c>
    </row>
    <row r="351" spans="1:13" s="2" customFormat="1" x14ac:dyDescent="0.2">
      <c r="A351" s="2" t="s">
        <v>8046</v>
      </c>
      <c r="B351" s="2" t="s">
        <v>8032</v>
      </c>
      <c r="C351" s="2" t="s">
        <v>8033</v>
      </c>
      <c r="D351" s="2" t="s">
        <v>8034</v>
      </c>
      <c r="E351" s="2" t="s">
        <v>8035</v>
      </c>
      <c r="F351" s="2" t="s">
        <v>69</v>
      </c>
      <c r="G351" s="2">
        <v>38405326</v>
      </c>
      <c r="H351" s="2" t="s">
        <v>8036</v>
      </c>
      <c r="I351" s="2" t="s">
        <v>8037</v>
      </c>
      <c r="J351" s="2" t="s">
        <v>774</v>
      </c>
      <c r="K351" s="2" t="s">
        <v>3310</v>
      </c>
      <c r="L351" s="2" t="str">
        <f t="shared" si="5"/>
        <v>MASTER POWER35383358000125</v>
      </c>
      <c r="M351" s="2" t="e">
        <f>VLOOKUP(L351,'DIs Homologados'!$L$2:$L$53,1,0)</f>
        <v>#N/A</v>
      </c>
    </row>
    <row r="352" spans="1:13" s="2" customFormat="1" x14ac:dyDescent="0.2">
      <c r="A352" s="2" t="s">
        <v>7734</v>
      </c>
      <c r="B352" s="2" t="s">
        <v>7735</v>
      </c>
      <c r="C352" s="2" t="s">
        <v>7736</v>
      </c>
      <c r="D352" s="2" t="s">
        <v>7737</v>
      </c>
      <c r="E352" s="2" t="s">
        <v>42</v>
      </c>
      <c r="F352" s="2" t="s">
        <v>30</v>
      </c>
      <c r="G352" s="2" t="s">
        <v>7738</v>
      </c>
      <c r="H352" s="2" t="s">
        <v>7739</v>
      </c>
      <c r="I352" s="2" t="s">
        <v>7740</v>
      </c>
      <c r="J352" s="2" t="s">
        <v>7787</v>
      </c>
      <c r="K352" s="2" t="s">
        <v>3310</v>
      </c>
      <c r="L352" s="2" t="str">
        <f t="shared" si="5"/>
        <v>SATA11379337000178</v>
      </c>
      <c r="M352" s="2" t="e">
        <f>VLOOKUP(L352,'DIs Homologados'!$L$2:$L$53,1,0)</f>
        <v>#N/A</v>
      </c>
    </row>
    <row r="353" spans="1:13" s="2" customFormat="1" x14ac:dyDescent="0.2">
      <c r="A353" s="2" t="s">
        <v>7741</v>
      </c>
      <c r="B353" s="2" t="s">
        <v>7742</v>
      </c>
      <c r="C353" s="2" t="s">
        <v>7743</v>
      </c>
      <c r="D353" s="2" t="s">
        <v>7744</v>
      </c>
      <c r="E353" s="2" t="s">
        <v>102</v>
      </c>
      <c r="F353" s="2" t="s">
        <v>103</v>
      </c>
      <c r="G353" s="2" t="s">
        <v>7745</v>
      </c>
      <c r="H353" s="2" t="s">
        <v>7746</v>
      </c>
      <c r="I353" s="2" t="s">
        <v>7747</v>
      </c>
      <c r="J353" s="2" t="s">
        <v>7787</v>
      </c>
      <c r="K353" s="2" t="s">
        <v>3310</v>
      </c>
      <c r="L353" s="2" t="str">
        <f t="shared" si="5"/>
        <v>SATA12906151000192</v>
      </c>
      <c r="M353" s="2" t="e">
        <f>VLOOKUP(L353,'DIs Homologados'!$L$2:$L$53,1,0)</f>
        <v>#N/A</v>
      </c>
    </row>
    <row r="354" spans="1:13" s="2" customFormat="1" x14ac:dyDescent="0.2">
      <c r="A354" s="2" t="s">
        <v>7759</v>
      </c>
      <c r="B354" s="2" t="s">
        <v>7760</v>
      </c>
      <c r="C354" s="2" t="s">
        <v>7761</v>
      </c>
      <c r="D354" s="2" t="s">
        <v>7762</v>
      </c>
      <c r="E354" s="2" t="s">
        <v>433</v>
      </c>
      <c r="F354" s="2" t="s">
        <v>24</v>
      </c>
      <c r="G354" s="2" t="s">
        <v>7763</v>
      </c>
      <c r="H354" s="2" t="s">
        <v>7764</v>
      </c>
      <c r="I354" s="2" t="s">
        <v>7765</v>
      </c>
      <c r="J354" s="2" t="s">
        <v>7787</v>
      </c>
      <c r="K354" s="2" t="s">
        <v>3310</v>
      </c>
      <c r="L354" s="2" t="str">
        <f t="shared" si="5"/>
        <v>SATA22504337000179</v>
      </c>
      <c r="M354" s="2" t="e">
        <f>VLOOKUP(L354,'DIs Homologados'!$L$2:$L$53,1,0)</f>
        <v>#N/A</v>
      </c>
    </row>
    <row r="355" spans="1:13" s="2" customFormat="1" x14ac:dyDescent="0.2">
      <c r="A355" s="2" t="s">
        <v>7766</v>
      </c>
      <c r="B355" s="2" t="s">
        <v>7767</v>
      </c>
      <c r="C355" s="2" t="s">
        <v>7768</v>
      </c>
      <c r="D355" s="2" t="s">
        <v>7769</v>
      </c>
      <c r="E355" s="2" t="s">
        <v>122</v>
      </c>
      <c r="F355" s="2" t="s">
        <v>16</v>
      </c>
      <c r="G355" s="2" t="s">
        <v>7770</v>
      </c>
      <c r="H355" s="2" t="s">
        <v>7771</v>
      </c>
      <c r="I355" s="2" t="s">
        <v>7772</v>
      </c>
      <c r="J355" s="2" t="s">
        <v>7787</v>
      </c>
      <c r="K355" s="2" t="s">
        <v>3310</v>
      </c>
      <c r="L355" s="2" t="str">
        <f t="shared" si="5"/>
        <v>SATA09575110000156</v>
      </c>
      <c r="M355" s="2" t="e">
        <f>VLOOKUP(L355,'DIs Homologados'!$L$2:$L$53,1,0)</f>
        <v>#N/A</v>
      </c>
    </row>
    <row r="356" spans="1:13" s="2" customFormat="1" x14ac:dyDescent="0.2">
      <c r="A356" s="5" t="s">
        <v>6366</v>
      </c>
      <c r="B356" s="2" t="s">
        <v>6349</v>
      </c>
      <c r="C356" s="2" t="s">
        <v>6350</v>
      </c>
      <c r="D356" s="2" t="s">
        <v>6351</v>
      </c>
      <c r="E356" s="2" t="s">
        <v>6352</v>
      </c>
      <c r="F356" s="2" t="s">
        <v>142</v>
      </c>
      <c r="G356" s="3"/>
      <c r="J356" s="2" t="s">
        <v>1447</v>
      </c>
      <c r="K356" s="2" t="s">
        <v>3310</v>
      </c>
      <c r="L356" s="2" t="str">
        <f t="shared" si="5"/>
        <v>STP31518652000146</v>
      </c>
      <c r="M356" s="2" t="e">
        <f>VLOOKUP(L356,'DIs Homologados'!$L$2:$L$53,1,0)</f>
        <v>#N/A</v>
      </c>
    </row>
    <row r="357" spans="1:13" s="2" customFormat="1" x14ac:dyDescent="0.2">
      <c r="A357" s="5" t="s">
        <v>7843</v>
      </c>
      <c r="B357" s="2" t="s">
        <v>7812</v>
      </c>
      <c r="C357" s="2" t="s">
        <v>7813</v>
      </c>
      <c r="D357" s="2" t="s">
        <v>7814</v>
      </c>
      <c r="E357" s="2" t="s">
        <v>7815</v>
      </c>
      <c r="F357" s="2" t="s">
        <v>30</v>
      </c>
      <c r="G357" s="2" t="s">
        <v>7816</v>
      </c>
      <c r="H357" s="2" t="s">
        <v>7817</v>
      </c>
      <c r="I357" s="2" t="s">
        <v>7818</v>
      </c>
      <c r="J357" s="2" t="s">
        <v>1447</v>
      </c>
      <c r="K357" s="2" t="s">
        <v>3310</v>
      </c>
      <c r="L357" s="2" t="str">
        <f t="shared" si="5"/>
        <v>STP39749328000140</v>
      </c>
      <c r="M357" s="2" t="e">
        <f>VLOOKUP(L357,'DIs Homologados'!$L$2:$L$53,1,0)</f>
        <v>#N/A</v>
      </c>
    </row>
    <row r="358" spans="1:13" s="2" customFormat="1" x14ac:dyDescent="0.2">
      <c r="A358" s="5" t="s">
        <v>7845</v>
      </c>
      <c r="B358" s="2" t="s">
        <v>7846</v>
      </c>
      <c r="C358" s="2" t="s">
        <v>7847</v>
      </c>
      <c r="D358" s="2" t="s">
        <v>7848</v>
      </c>
      <c r="E358" s="2" t="s">
        <v>42</v>
      </c>
      <c r="F358" s="2" t="s">
        <v>30</v>
      </c>
      <c r="G358" s="2" t="s">
        <v>7849</v>
      </c>
      <c r="H358" s="2" t="s">
        <v>7850</v>
      </c>
      <c r="I358" s="2" t="s">
        <v>7851</v>
      </c>
      <c r="J358" s="2" t="s">
        <v>1447</v>
      </c>
      <c r="K358" s="2" t="s">
        <v>3310</v>
      </c>
      <c r="L358" s="2" t="str">
        <f t="shared" si="5"/>
        <v>STP33765946000106</v>
      </c>
      <c r="M358" s="2" t="e">
        <f>VLOOKUP(L358,'DIs Homologados'!$L$2:$L$53,1,0)</f>
        <v>#N/A</v>
      </c>
    </row>
    <row r="359" spans="1:13" s="2" customFormat="1" x14ac:dyDescent="0.2">
      <c r="A359" s="5" t="s">
        <v>7852</v>
      </c>
      <c r="B359" s="2" t="s">
        <v>7853</v>
      </c>
      <c r="C359" s="2" t="s">
        <v>7854</v>
      </c>
      <c r="D359" s="2" t="s">
        <v>7855</v>
      </c>
      <c r="E359" s="2" t="s">
        <v>199</v>
      </c>
      <c r="F359" s="2" t="s">
        <v>35</v>
      </c>
      <c r="G359" s="2" t="s">
        <v>7856</v>
      </c>
      <c r="H359" s="2" t="s">
        <v>7857</v>
      </c>
      <c r="I359" s="2" t="s">
        <v>7858</v>
      </c>
      <c r="J359" s="2" t="s">
        <v>1447</v>
      </c>
      <c r="K359" s="2" t="s">
        <v>3310</v>
      </c>
      <c r="L359" s="2" t="str">
        <f t="shared" si="5"/>
        <v>STP06369673000280</v>
      </c>
      <c r="M359" s="2" t="e">
        <f>VLOOKUP(L359,'DIs Homologados'!$L$2:$L$53,1,0)</f>
        <v>#N/A</v>
      </c>
    </row>
    <row r="360" spans="1:13" s="2" customFormat="1" x14ac:dyDescent="0.2">
      <c r="A360" s="2" t="s">
        <v>9342</v>
      </c>
      <c r="B360" s="2" t="s">
        <v>9343</v>
      </c>
      <c r="C360" s="2" t="s">
        <v>9344</v>
      </c>
      <c r="D360" s="2" t="s">
        <v>9345</v>
      </c>
      <c r="E360" s="2" t="s">
        <v>5450</v>
      </c>
      <c r="F360" s="2" t="s">
        <v>55</v>
      </c>
      <c r="G360" s="2" t="s">
        <v>9346</v>
      </c>
      <c r="H360" s="2" t="s">
        <v>9347</v>
      </c>
      <c r="I360" s="2" t="s">
        <v>9348</v>
      </c>
      <c r="J360" s="2" t="s">
        <v>8249</v>
      </c>
      <c r="K360" s="2" t="s">
        <v>3310</v>
      </c>
      <c r="L360" s="2" t="str">
        <f t="shared" si="5"/>
        <v>KYB01624149000104</v>
      </c>
      <c r="M360" s="2" t="e">
        <f>VLOOKUP(L360,'DIs Homologados'!$L$2:$L$53,1,0)</f>
        <v>#N/A</v>
      </c>
    </row>
    <row r="361" spans="1:13" s="2" customFormat="1" x14ac:dyDescent="0.2">
      <c r="A361" s="2" t="s">
        <v>9349</v>
      </c>
      <c r="B361" s="2" t="s">
        <v>9343</v>
      </c>
      <c r="C361" s="2" t="s">
        <v>9344</v>
      </c>
      <c r="D361" s="2" t="s">
        <v>9350</v>
      </c>
      <c r="E361" s="2" t="s">
        <v>404</v>
      </c>
      <c r="F361" s="2" t="s">
        <v>55</v>
      </c>
      <c r="G361" s="2" t="s">
        <v>9351</v>
      </c>
      <c r="H361" s="2" t="s">
        <v>9352</v>
      </c>
      <c r="I361" s="2" t="s">
        <v>9348</v>
      </c>
      <c r="J361" s="2" t="s">
        <v>8249</v>
      </c>
      <c r="K361" s="2" t="s">
        <v>3310</v>
      </c>
      <c r="L361" s="2" t="str">
        <f t="shared" si="5"/>
        <v>KYB01624149000880</v>
      </c>
      <c r="M361" s="2" t="e">
        <f>VLOOKUP(L361,'DIs Homologados'!$L$2:$L$53,1,0)</f>
        <v>#N/A</v>
      </c>
    </row>
    <row r="362" spans="1:13" s="2" customFormat="1" x14ac:dyDescent="0.2">
      <c r="A362" s="2" t="s">
        <v>9693</v>
      </c>
      <c r="B362" s="2" t="s">
        <v>9694</v>
      </c>
      <c r="C362" s="2" t="s">
        <v>9695</v>
      </c>
      <c r="D362" s="2" t="s">
        <v>9696</v>
      </c>
      <c r="E362" s="2" t="s">
        <v>42</v>
      </c>
      <c r="F362" s="2" t="s">
        <v>30</v>
      </c>
      <c r="G362" s="2" t="s">
        <v>8821</v>
      </c>
      <c r="H362" s="2" t="s">
        <v>9697</v>
      </c>
      <c r="I362" s="2" t="s">
        <v>9698</v>
      </c>
      <c r="J362" s="2" t="s">
        <v>8249</v>
      </c>
      <c r="K362" s="2" t="s">
        <v>3310</v>
      </c>
      <c r="L362" s="2" t="str">
        <f t="shared" si="5"/>
        <v>KYB14142649000151</v>
      </c>
      <c r="M362" s="2" t="e">
        <f>VLOOKUP(L362,'DIs Homologados'!$L$2:$L$53,1,0)</f>
        <v>#N/A</v>
      </c>
    </row>
    <row r="363" spans="1:13" x14ac:dyDescent="0.2">
      <c r="A363" t="s">
        <v>9718</v>
      </c>
      <c r="B363" t="s">
        <v>9719</v>
      </c>
      <c r="C363" t="s">
        <v>9720</v>
      </c>
      <c r="D363" t="s">
        <v>9721</v>
      </c>
      <c r="E363" t="s">
        <v>230</v>
      </c>
      <c r="F363" t="s">
        <v>35</v>
      </c>
      <c r="G363" t="s">
        <v>9722</v>
      </c>
      <c r="H363" t="s">
        <v>9723</v>
      </c>
      <c r="I363" t="s">
        <v>9724</v>
      </c>
      <c r="J363" t="s">
        <v>8249</v>
      </c>
      <c r="K363" s="2" t="s">
        <v>3310</v>
      </c>
      <c r="L363" s="2" t="str">
        <f t="shared" si="5"/>
        <v>KYB03978085000175</v>
      </c>
      <c r="M363" s="2" t="e">
        <f>VLOOKUP(L363,'DIs Homologados'!$L$2:$L$53,1,0)</f>
        <v>#N/A</v>
      </c>
    </row>
    <row r="364" spans="1:13" x14ac:dyDescent="0.2">
      <c r="A364" t="s">
        <v>10112</v>
      </c>
      <c r="B364" t="s">
        <v>10113</v>
      </c>
      <c r="C364" t="s">
        <v>10114</v>
      </c>
      <c r="D364" t="s">
        <v>10115</v>
      </c>
      <c r="E364" t="s">
        <v>2237</v>
      </c>
      <c r="F364" t="s">
        <v>35</v>
      </c>
      <c r="G364" t="s">
        <v>10116</v>
      </c>
      <c r="H364" t="s">
        <v>10117</v>
      </c>
      <c r="I364" t="s">
        <v>10118</v>
      </c>
      <c r="J364" t="s">
        <v>8249</v>
      </c>
      <c r="K364" s="2" t="s">
        <v>3310</v>
      </c>
      <c r="L364" s="2" t="str">
        <f t="shared" si="5"/>
        <v>KYB04657349000151</v>
      </c>
      <c r="M364" s="2" t="e">
        <f>VLOOKUP(L364,'DIs Homologados'!$L$2:$L$53,1,0)</f>
        <v>#N/A</v>
      </c>
    </row>
    <row r="365" spans="1:13" x14ac:dyDescent="0.2">
      <c r="A365" t="s">
        <v>10339</v>
      </c>
      <c r="B365" t="s">
        <v>10340</v>
      </c>
      <c r="C365" t="s">
        <v>9344</v>
      </c>
      <c r="D365" t="s">
        <v>10341</v>
      </c>
      <c r="E365" t="s">
        <v>404</v>
      </c>
      <c r="F365" t="s">
        <v>55</v>
      </c>
      <c r="G365" t="s">
        <v>9351</v>
      </c>
      <c r="H365" t="s">
        <v>9352</v>
      </c>
      <c r="I365" t="s">
        <v>10342</v>
      </c>
      <c r="J365" t="s">
        <v>8249</v>
      </c>
      <c r="K365" s="2" t="s">
        <v>3310</v>
      </c>
      <c r="L365" s="2" t="str">
        <f t="shared" si="5"/>
        <v>KYB36147935000142</v>
      </c>
      <c r="M365" s="2" t="e">
        <f>VLOOKUP(L365,'DIs Homologados'!$L$2:$L$53,1,0)</f>
        <v>#N/A</v>
      </c>
    </row>
    <row r="366" spans="1:13" x14ac:dyDescent="0.2">
      <c r="A366" t="s">
        <v>10365</v>
      </c>
      <c r="B366" t="s">
        <v>10366</v>
      </c>
      <c r="C366" t="s">
        <v>9344</v>
      </c>
      <c r="D366" t="s">
        <v>10367</v>
      </c>
      <c r="E366" t="s">
        <v>510</v>
      </c>
      <c r="F366" t="s">
        <v>511</v>
      </c>
      <c r="G366" t="s">
        <v>10368</v>
      </c>
      <c r="H366" t="s">
        <v>9347</v>
      </c>
      <c r="I366" t="s">
        <v>10369</v>
      </c>
      <c r="J366" t="s">
        <v>8249</v>
      </c>
      <c r="K366" s="2" t="s">
        <v>3310</v>
      </c>
      <c r="L366" s="2" t="str">
        <f t="shared" si="5"/>
        <v>KYB45820758000295</v>
      </c>
      <c r="M366" s="2" t="e">
        <f>VLOOKUP(L366,'DIs Homologados'!$L$2:$L$53,1,0)</f>
        <v>#N/A</v>
      </c>
    </row>
    <row r="367" spans="1:13" x14ac:dyDescent="0.2">
      <c r="A367" t="s">
        <v>8952</v>
      </c>
      <c r="B367" t="s">
        <v>8953</v>
      </c>
      <c r="C367" t="s">
        <v>8954</v>
      </c>
      <c r="D367" t="s">
        <v>8955</v>
      </c>
      <c r="E367" t="s">
        <v>122</v>
      </c>
      <c r="F367" t="s">
        <v>16</v>
      </c>
      <c r="G367" t="s">
        <v>8956</v>
      </c>
      <c r="H367" t="s">
        <v>8957</v>
      </c>
      <c r="I367" t="s">
        <v>8958</v>
      </c>
      <c r="J367" t="s">
        <v>8249</v>
      </c>
      <c r="K367" s="2" t="s">
        <v>3310</v>
      </c>
      <c r="L367" s="2" t="str">
        <f t="shared" si="5"/>
        <v>KYB45987005004932</v>
      </c>
      <c r="M367" s="2" t="e">
        <f>VLOOKUP(L367,'DIs Homologados'!$L$2:$L$53,1,0)</f>
        <v>#N/A</v>
      </c>
    </row>
    <row r="368" spans="1:13" x14ac:dyDescent="0.2">
      <c r="A368" t="s">
        <v>9655</v>
      </c>
      <c r="B368" t="s">
        <v>9656</v>
      </c>
      <c r="C368" t="s">
        <v>9657</v>
      </c>
      <c r="D368" t="s">
        <v>9658</v>
      </c>
      <c r="E368" t="s">
        <v>68</v>
      </c>
      <c r="F368" t="s">
        <v>69</v>
      </c>
      <c r="G368" t="s">
        <v>9659</v>
      </c>
      <c r="H368" t="s">
        <v>9660</v>
      </c>
      <c r="I368" t="s">
        <v>9661</v>
      </c>
      <c r="J368" t="s">
        <v>8249</v>
      </c>
      <c r="K368" s="2" t="s">
        <v>3310</v>
      </c>
      <c r="L368" s="2" t="str">
        <f t="shared" si="5"/>
        <v>KYB05045186000119</v>
      </c>
      <c r="M368" s="2" t="e">
        <f>VLOOKUP(L368,'DIs Homologados'!$L$2:$L$53,1,0)</f>
        <v>#N/A</v>
      </c>
    </row>
    <row r="369" spans="1:13" x14ac:dyDescent="0.2">
      <c r="A369" t="s">
        <v>9673</v>
      </c>
      <c r="B369" t="s">
        <v>9674</v>
      </c>
      <c r="C369" t="s">
        <v>9657</v>
      </c>
      <c r="D369" t="s">
        <v>9675</v>
      </c>
      <c r="E369" t="s">
        <v>109</v>
      </c>
      <c r="F369" t="s">
        <v>110</v>
      </c>
      <c r="G369" t="s">
        <v>9676</v>
      </c>
      <c r="H369" t="s">
        <v>9677</v>
      </c>
      <c r="I369" t="s">
        <v>9678</v>
      </c>
      <c r="J369" t="s">
        <v>8249</v>
      </c>
      <c r="K369" s="2" t="s">
        <v>3310</v>
      </c>
      <c r="L369" s="2" t="str">
        <f t="shared" si="5"/>
        <v>KYB32326522000174</v>
      </c>
      <c r="M369" s="2" t="e">
        <f>VLOOKUP(L369,'DIs Homologados'!$L$2:$L$53,1,0)</f>
        <v>#N/A</v>
      </c>
    </row>
    <row r="370" spans="1:13" x14ac:dyDescent="0.2">
      <c r="A370" t="s">
        <v>10306</v>
      </c>
      <c r="B370" t="s">
        <v>10307</v>
      </c>
      <c r="C370" t="s">
        <v>9657</v>
      </c>
      <c r="D370" t="s">
        <v>10308</v>
      </c>
      <c r="E370" t="s">
        <v>481</v>
      </c>
      <c r="F370" t="s">
        <v>55</v>
      </c>
      <c r="G370" t="s">
        <v>10309</v>
      </c>
      <c r="H370" t="s">
        <v>10310</v>
      </c>
      <c r="I370" t="s">
        <v>10311</v>
      </c>
      <c r="J370" t="s">
        <v>8249</v>
      </c>
      <c r="K370" s="2" t="s">
        <v>3310</v>
      </c>
      <c r="L370" s="2" t="str">
        <f t="shared" si="5"/>
        <v>KYB05021929000110</v>
      </c>
      <c r="M370" s="2" t="e">
        <f>VLOOKUP(L370,'DIs Homologados'!$L$2:$L$53,1,0)</f>
        <v>#N/A</v>
      </c>
    </row>
    <row r="371" spans="1:13" x14ac:dyDescent="0.2">
      <c r="A371" t="s">
        <v>10377</v>
      </c>
      <c r="B371" t="s">
        <v>10378</v>
      </c>
      <c r="C371" t="s">
        <v>9657</v>
      </c>
      <c r="D371" t="s">
        <v>10379</v>
      </c>
      <c r="E371" t="s">
        <v>122</v>
      </c>
      <c r="F371" t="s">
        <v>16</v>
      </c>
      <c r="G371" t="s">
        <v>10380</v>
      </c>
      <c r="H371" t="s">
        <v>10381</v>
      </c>
      <c r="I371" t="s">
        <v>10382</v>
      </c>
      <c r="J371" t="s">
        <v>8249</v>
      </c>
      <c r="K371" s="2" t="s">
        <v>3310</v>
      </c>
      <c r="L371" s="2" t="str">
        <f t="shared" si="5"/>
        <v>KYB25274631000120</v>
      </c>
      <c r="M371" s="2" t="e">
        <f>VLOOKUP(L371,'DIs Homologados'!$L$2:$L$53,1,0)</f>
        <v>#N/A</v>
      </c>
    </row>
    <row r="372" spans="1:13" x14ac:dyDescent="0.2">
      <c r="A372" t="s">
        <v>10383</v>
      </c>
      <c r="B372" t="s">
        <v>10384</v>
      </c>
      <c r="C372" t="s">
        <v>9657</v>
      </c>
      <c r="D372" t="s">
        <v>10385</v>
      </c>
      <c r="E372" t="s">
        <v>102</v>
      </c>
      <c r="F372" t="s">
        <v>103</v>
      </c>
      <c r="G372" t="s">
        <v>9919</v>
      </c>
      <c r="H372" t="s">
        <v>10386</v>
      </c>
      <c r="I372" t="s">
        <v>10387</v>
      </c>
      <c r="J372" t="s">
        <v>8249</v>
      </c>
      <c r="K372" s="2" t="s">
        <v>3310</v>
      </c>
      <c r="L372" s="2" t="str">
        <f t="shared" si="5"/>
        <v>KYB12147998000130</v>
      </c>
      <c r="M372" s="2" t="e">
        <f>VLOOKUP(L372,'DIs Homologados'!$L$2:$L$53,1,0)</f>
        <v>#N/A</v>
      </c>
    </row>
    <row r="373" spans="1:13" x14ac:dyDescent="0.2">
      <c r="A373" t="s">
        <v>10388</v>
      </c>
      <c r="B373" t="s">
        <v>10389</v>
      </c>
      <c r="C373" t="s">
        <v>9657</v>
      </c>
      <c r="D373" t="s">
        <v>10390</v>
      </c>
      <c r="E373" t="s">
        <v>122</v>
      </c>
      <c r="F373" t="s">
        <v>16</v>
      </c>
      <c r="G373" t="s">
        <v>10391</v>
      </c>
      <c r="H373" t="s">
        <v>10392</v>
      </c>
      <c r="I373" t="s">
        <v>10393</v>
      </c>
      <c r="J373" t="s">
        <v>8249</v>
      </c>
      <c r="K373" s="2" t="s">
        <v>3310</v>
      </c>
      <c r="L373" s="2" t="str">
        <f t="shared" si="5"/>
        <v>KYB30721985000105</v>
      </c>
      <c r="M373" s="2" t="e">
        <f>VLOOKUP(L373,'DIs Homologados'!$L$2:$L$53,1,0)</f>
        <v>#N/A</v>
      </c>
    </row>
    <row r="374" spans="1:13" x14ac:dyDescent="0.2">
      <c r="A374" t="s">
        <v>10394</v>
      </c>
      <c r="B374" t="s">
        <v>10395</v>
      </c>
      <c r="C374" t="s">
        <v>9657</v>
      </c>
      <c r="D374" t="s">
        <v>10396</v>
      </c>
      <c r="E374" t="s">
        <v>632</v>
      </c>
      <c r="F374" t="s">
        <v>30</v>
      </c>
      <c r="G374" t="s">
        <v>10397</v>
      </c>
      <c r="H374" t="s">
        <v>10398</v>
      </c>
      <c r="I374" t="s">
        <v>10399</v>
      </c>
      <c r="J374" t="s">
        <v>8249</v>
      </c>
      <c r="K374" s="2" t="s">
        <v>3310</v>
      </c>
      <c r="L374" s="2" t="str">
        <f t="shared" si="5"/>
        <v>KYB89436158000112</v>
      </c>
      <c r="M374" s="2" t="e">
        <f>VLOOKUP(L374,'DIs Homologados'!$L$2:$L$53,1,0)</f>
        <v>#N/A</v>
      </c>
    </row>
    <row r="375" spans="1:13" x14ac:dyDescent="0.2">
      <c r="A375" t="s">
        <v>10400</v>
      </c>
      <c r="B375" t="s">
        <v>10401</v>
      </c>
      <c r="C375" t="s">
        <v>9657</v>
      </c>
      <c r="D375" t="s">
        <v>10402</v>
      </c>
      <c r="E375" t="s">
        <v>267</v>
      </c>
      <c r="F375" t="s">
        <v>30</v>
      </c>
      <c r="G375" t="s">
        <v>10403</v>
      </c>
      <c r="H375" t="s">
        <v>10404</v>
      </c>
      <c r="I375" t="s">
        <v>10405</v>
      </c>
      <c r="J375" t="s">
        <v>8249</v>
      </c>
      <c r="K375" s="2" t="s">
        <v>3310</v>
      </c>
      <c r="L375" s="2" t="str">
        <f t="shared" si="5"/>
        <v>KYB12445096000180</v>
      </c>
      <c r="M375" s="2" t="e">
        <f>VLOOKUP(L375,'DIs Homologados'!$L$2:$L$53,1,0)</f>
        <v>#N/A</v>
      </c>
    </row>
    <row r="376" spans="1:13" x14ac:dyDescent="0.2">
      <c r="A376" t="s">
        <v>10406</v>
      </c>
      <c r="B376" t="s">
        <v>10407</v>
      </c>
      <c r="C376" t="s">
        <v>9657</v>
      </c>
      <c r="D376" t="s">
        <v>10408</v>
      </c>
      <c r="E376" t="s">
        <v>29</v>
      </c>
      <c r="F376" t="s">
        <v>30</v>
      </c>
      <c r="G376" t="s">
        <v>10409</v>
      </c>
      <c r="H376" t="s">
        <v>10410</v>
      </c>
      <c r="I376" t="s">
        <v>10411</v>
      </c>
      <c r="J376" t="s">
        <v>8249</v>
      </c>
      <c r="K376" s="2" t="s">
        <v>3310</v>
      </c>
      <c r="L376" s="2" t="str">
        <f t="shared" si="5"/>
        <v>KYB05608945000104</v>
      </c>
      <c r="M376" s="2" t="e">
        <f>VLOOKUP(L376,'DIs Homologados'!$L$2:$L$53,1,0)</f>
        <v>#N/A</v>
      </c>
    </row>
    <row r="377" spans="1:13" x14ac:dyDescent="0.2">
      <c r="A377" t="s">
        <v>10412</v>
      </c>
      <c r="B377" t="s">
        <v>10413</v>
      </c>
      <c r="C377" t="s">
        <v>9657</v>
      </c>
      <c r="D377" t="s">
        <v>10414</v>
      </c>
      <c r="E377" t="s">
        <v>977</v>
      </c>
      <c r="F377" t="s">
        <v>16</v>
      </c>
      <c r="G377" t="s">
        <v>10415</v>
      </c>
      <c r="H377" t="s">
        <v>10416</v>
      </c>
      <c r="I377" t="s">
        <v>10417</v>
      </c>
      <c r="J377" t="s">
        <v>8249</v>
      </c>
      <c r="K377" s="2" t="s">
        <v>3310</v>
      </c>
      <c r="L377" s="2" t="str">
        <f t="shared" si="5"/>
        <v>KYB03508294000155</v>
      </c>
      <c r="M377" s="2" t="e">
        <f>VLOOKUP(L377,'DIs Homologados'!$L$2:$L$53,1,0)</f>
        <v>#N/A</v>
      </c>
    </row>
    <row r="378" spans="1:13" x14ac:dyDescent="0.2">
      <c r="A378" t="s">
        <v>10418</v>
      </c>
      <c r="B378" t="s">
        <v>10419</v>
      </c>
      <c r="C378" t="s">
        <v>9657</v>
      </c>
      <c r="D378" t="s">
        <v>10420</v>
      </c>
      <c r="E378" t="s">
        <v>220</v>
      </c>
      <c r="F378" t="s">
        <v>35</v>
      </c>
      <c r="G378" t="s">
        <v>10421</v>
      </c>
      <c r="H378" t="s">
        <v>10422</v>
      </c>
      <c r="I378" t="s">
        <v>10423</v>
      </c>
      <c r="J378" t="s">
        <v>8249</v>
      </c>
      <c r="K378" s="2" t="s">
        <v>3310</v>
      </c>
      <c r="L378" s="2" t="str">
        <f t="shared" si="5"/>
        <v>KYB08157990000188</v>
      </c>
      <c r="M378" s="2" t="e">
        <f>VLOOKUP(L378,'DIs Homologados'!$L$2:$L$53,1,0)</f>
        <v>#N/A</v>
      </c>
    </row>
    <row r="379" spans="1:13" x14ac:dyDescent="0.2">
      <c r="A379" t="s">
        <v>10424</v>
      </c>
      <c r="B379" t="s">
        <v>10425</v>
      </c>
      <c r="C379" t="s">
        <v>9657</v>
      </c>
      <c r="D379" t="s">
        <v>10426</v>
      </c>
      <c r="E379" t="s">
        <v>9566</v>
      </c>
      <c r="F379" t="s">
        <v>35</v>
      </c>
      <c r="G379" t="s">
        <v>9567</v>
      </c>
      <c r="H379" t="s">
        <v>10427</v>
      </c>
      <c r="I379" t="s">
        <v>10428</v>
      </c>
      <c r="J379" t="s">
        <v>8249</v>
      </c>
      <c r="K379" s="2" t="s">
        <v>3310</v>
      </c>
      <c r="L379" s="2" t="str">
        <f t="shared" si="5"/>
        <v>KYB37041949000140</v>
      </c>
      <c r="M379" s="2" t="e">
        <f>VLOOKUP(L379,'DIs Homologados'!$L$2:$L$53,1,0)</f>
        <v>#N/A</v>
      </c>
    </row>
    <row r="380" spans="1:13" x14ac:dyDescent="0.2">
      <c r="A380" t="s">
        <v>10429</v>
      </c>
      <c r="B380" t="s">
        <v>10430</v>
      </c>
      <c r="C380" t="s">
        <v>9657</v>
      </c>
      <c r="D380" t="s">
        <v>10431</v>
      </c>
      <c r="E380" t="s">
        <v>595</v>
      </c>
      <c r="F380" t="s">
        <v>103</v>
      </c>
      <c r="G380" t="s">
        <v>10432</v>
      </c>
      <c r="H380" t="s">
        <v>10433</v>
      </c>
      <c r="I380" t="s">
        <v>10434</v>
      </c>
      <c r="J380" t="s">
        <v>8249</v>
      </c>
      <c r="K380" s="2" t="s">
        <v>3310</v>
      </c>
      <c r="L380" s="2" t="str">
        <f t="shared" si="5"/>
        <v>KYB41670757000170</v>
      </c>
      <c r="M380" s="2" t="e">
        <f>VLOOKUP(L380,'DIs Homologados'!$L$2:$L$53,1,0)</f>
        <v>#N/A</v>
      </c>
    </row>
    <row r="381" spans="1:13" x14ac:dyDescent="0.2">
      <c r="A381" t="s">
        <v>10435</v>
      </c>
      <c r="B381" t="s">
        <v>10436</v>
      </c>
      <c r="C381" t="s">
        <v>9657</v>
      </c>
      <c r="D381" t="s">
        <v>10437</v>
      </c>
      <c r="E381" t="s">
        <v>88</v>
      </c>
      <c r="F381" t="s">
        <v>89</v>
      </c>
      <c r="G381" t="s">
        <v>10438</v>
      </c>
      <c r="H381" t="s">
        <v>10439</v>
      </c>
      <c r="I381" t="s">
        <v>10440</v>
      </c>
      <c r="J381" t="s">
        <v>8249</v>
      </c>
      <c r="K381" s="2" t="s">
        <v>3310</v>
      </c>
      <c r="L381" s="2" t="str">
        <f t="shared" si="5"/>
        <v>KYB04983059000106</v>
      </c>
      <c r="M381" s="2" t="e">
        <f>VLOOKUP(L381,'DIs Homologados'!$L$2:$L$53,1,0)</f>
        <v>#N/A</v>
      </c>
    </row>
    <row r="382" spans="1:13" x14ac:dyDescent="0.2">
      <c r="A382" t="s">
        <v>10441</v>
      </c>
      <c r="B382" t="s">
        <v>10442</v>
      </c>
      <c r="C382" t="s">
        <v>9657</v>
      </c>
      <c r="D382" t="s">
        <v>10443</v>
      </c>
      <c r="E382" t="s">
        <v>378</v>
      </c>
      <c r="F382" t="s">
        <v>89</v>
      </c>
      <c r="G382" t="s">
        <v>10444</v>
      </c>
      <c r="H382" t="s">
        <v>10445</v>
      </c>
      <c r="I382" t="s">
        <v>10446</v>
      </c>
      <c r="J382" t="s">
        <v>8249</v>
      </c>
      <c r="K382" s="2" t="s">
        <v>3310</v>
      </c>
      <c r="L382" s="2" t="str">
        <f t="shared" si="5"/>
        <v>KYB16607328000100</v>
      </c>
      <c r="M382" s="2" t="e">
        <f>VLOOKUP(L382,'DIs Homologados'!$L$2:$L$53,1,0)</f>
        <v>#N/A</v>
      </c>
    </row>
    <row r="383" spans="1:13" x14ac:dyDescent="0.2">
      <c r="A383" t="s">
        <v>10447</v>
      </c>
      <c r="B383" t="s">
        <v>10448</v>
      </c>
      <c r="C383" t="s">
        <v>9657</v>
      </c>
      <c r="D383" t="s">
        <v>10449</v>
      </c>
      <c r="E383" t="s">
        <v>261</v>
      </c>
      <c r="F383" t="s">
        <v>30</v>
      </c>
      <c r="G383" t="s">
        <v>10450</v>
      </c>
      <c r="H383" t="s">
        <v>10451</v>
      </c>
      <c r="I383" t="s">
        <v>10452</v>
      </c>
      <c r="J383" t="s">
        <v>8249</v>
      </c>
      <c r="K383" s="2" t="s">
        <v>3310</v>
      </c>
      <c r="L383" s="2" t="str">
        <f t="shared" si="5"/>
        <v>KYB02612015000136</v>
      </c>
      <c r="M383" s="2" t="e">
        <f>VLOOKUP(L383,'DIs Homologados'!$L$2:$L$53,1,0)</f>
        <v>#N/A</v>
      </c>
    </row>
    <row r="384" spans="1:13" x14ac:dyDescent="0.2">
      <c r="A384" t="s">
        <v>10453</v>
      </c>
      <c r="B384" t="s">
        <v>10454</v>
      </c>
      <c r="C384" t="s">
        <v>9657</v>
      </c>
      <c r="D384" t="s">
        <v>10455</v>
      </c>
      <c r="E384" t="s">
        <v>985</v>
      </c>
      <c r="F384" t="s">
        <v>35</v>
      </c>
      <c r="G384" t="s">
        <v>10456</v>
      </c>
      <c r="H384" t="s">
        <v>10457</v>
      </c>
      <c r="I384" t="s">
        <v>10458</v>
      </c>
      <c r="J384" t="s">
        <v>8249</v>
      </c>
      <c r="K384" s="2" t="s">
        <v>3310</v>
      </c>
      <c r="L384" s="2" t="str">
        <f t="shared" si="5"/>
        <v>KYB08582779000102</v>
      </c>
      <c r="M384" s="2" t="e">
        <f>VLOOKUP(L384,'DIs Homologados'!$L$2:$L$53,1,0)</f>
        <v>#N/A</v>
      </c>
    </row>
    <row r="385" spans="1:13" x14ac:dyDescent="0.2">
      <c r="A385" t="s">
        <v>10459</v>
      </c>
      <c r="B385" t="s">
        <v>10460</v>
      </c>
      <c r="C385" t="s">
        <v>9657</v>
      </c>
      <c r="D385" t="s">
        <v>10461</v>
      </c>
      <c r="E385" t="s">
        <v>10462</v>
      </c>
      <c r="F385" t="s">
        <v>69</v>
      </c>
      <c r="G385" t="s">
        <v>10463</v>
      </c>
      <c r="H385" t="s">
        <v>10464</v>
      </c>
      <c r="I385" t="s">
        <v>10465</v>
      </c>
      <c r="J385" t="s">
        <v>8249</v>
      </c>
      <c r="K385" s="2" t="s">
        <v>3310</v>
      </c>
      <c r="L385" s="2" t="str">
        <f t="shared" si="5"/>
        <v>KYB25349341000106</v>
      </c>
      <c r="M385" s="2" t="e">
        <f>VLOOKUP(L385,'DIs Homologados'!$L$2:$L$53,1,0)</f>
        <v>#N/A</v>
      </c>
    </row>
    <row r="386" spans="1:13" x14ac:dyDescent="0.2">
      <c r="A386" t="s">
        <v>10466</v>
      </c>
      <c r="B386" t="s">
        <v>10467</v>
      </c>
      <c r="C386" t="s">
        <v>9657</v>
      </c>
      <c r="D386" t="s">
        <v>10468</v>
      </c>
      <c r="E386" t="s">
        <v>10469</v>
      </c>
      <c r="F386" t="s">
        <v>24</v>
      </c>
      <c r="G386" t="s">
        <v>10470</v>
      </c>
      <c r="H386" t="s">
        <v>10471</v>
      </c>
      <c r="I386" t="s">
        <v>10472</v>
      </c>
      <c r="J386" t="s">
        <v>8249</v>
      </c>
      <c r="K386" s="2" t="s">
        <v>3310</v>
      </c>
      <c r="L386" s="2" t="str">
        <f t="shared" si="5"/>
        <v>KYB36072030000150</v>
      </c>
      <c r="M386" s="2" t="e">
        <f>VLOOKUP(L386,'DIs Homologados'!$L$2:$L$53,1,0)</f>
        <v>#N/A</v>
      </c>
    </row>
    <row r="387" spans="1:13" x14ac:dyDescent="0.2">
      <c r="A387" t="s">
        <v>10473</v>
      </c>
      <c r="B387" t="s">
        <v>10474</v>
      </c>
      <c r="C387" t="s">
        <v>9657</v>
      </c>
      <c r="D387" t="s">
        <v>10475</v>
      </c>
      <c r="E387" t="s">
        <v>341</v>
      </c>
      <c r="F387" t="s">
        <v>30</v>
      </c>
      <c r="G387" t="s">
        <v>8393</v>
      </c>
      <c r="H387" t="s">
        <v>10476</v>
      </c>
      <c r="I387" t="s">
        <v>10477</v>
      </c>
      <c r="J387" t="s">
        <v>8249</v>
      </c>
      <c r="K387" s="2" t="s">
        <v>3310</v>
      </c>
      <c r="L387" s="2" t="str">
        <f t="shared" ref="L387:L450" si="6">J387&amp;A387</f>
        <v>KYB93148252000143</v>
      </c>
      <c r="M387" s="2" t="e">
        <f>VLOOKUP(L387,'DIs Homologados'!$L$2:$L$53,1,0)</f>
        <v>#N/A</v>
      </c>
    </row>
    <row r="388" spans="1:13" x14ac:dyDescent="0.2">
      <c r="A388" t="s">
        <v>10478</v>
      </c>
      <c r="B388" t="s">
        <v>10479</v>
      </c>
      <c r="C388" t="s">
        <v>9657</v>
      </c>
      <c r="D388" t="s">
        <v>10480</v>
      </c>
      <c r="E388" t="s">
        <v>122</v>
      </c>
      <c r="F388" t="s">
        <v>16</v>
      </c>
      <c r="G388" t="s">
        <v>10481</v>
      </c>
      <c r="H388" t="s">
        <v>10482</v>
      </c>
      <c r="I388" t="s">
        <v>10483</v>
      </c>
      <c r="J388" t="s">
        <v>8249</v>
      </c>
      <c r="K388" s="2" t="s">
        <v>3310</v>
      </c>
      <c r="L388" s="2" t="str">
        <f t="shared" si="6"/>
        <v>KYB75096776000156</v>
      </c>
      <c r="M388" s="2" t="e">
        <f>VLOOKUP(L388,'DIs Homologados'!$L$2:$L$53,1,0)</f>
        <v>#N/A</v>
      </c>
    </row>
    <row r="389" spans="1:13" x14ac:dyDescent="0.2">
      <c r="A389" t="s">
        <v>10484</v>
      </c>
      <c r="B389" t="s">
        <v>10485</v>
      </c>
      <c r="C389" t="s">
        <v>9657</v>
      </c>
      <c r="D389" t="s">
        <v>10486</v>
      </c>
      <c r="E389" t="s">
        <v>109</v>
      </c>
      <c r="F389" t="s">
        <v>110</v>
      </c>
      <c r="G389" t="s">
        <v>10487</v>
      </c>
      <c r="H389" t="s">
        <v>10488</v>
      </c>
      <c r="I389" t="s">
        <v>10489</v>
      </c>
      <c r="J389" t="s">
        <v>8249</v>
      </c>
      <c r="K389" s="2" t="s">
        <v>3310</v>
      </c>
      <c r="L389" s="2" t="str">
        <f t="shared" si="6"/>
        <v>KYB42209569000101</v>
      </c>
      <c r="M389" s="2" t="e">
        <f>VLOOKUP(L389,'DIs Homologados'!$L$2:$L$53,1,0)</f>
        <v>#N/A</v>
      </c>
    </row>
    <row r="390" spans="1:13" x14ac:dyDescent="0.2">
      <c r="A390" t="s">
        <v>10490</v>
      </c>
      <c r="B390" t="s">
        <v>10491</v>
      </c>
      <c r="C390" t="s">
        <v>9657</v>
      </c>
      <c r="D390" t="s">
        <v>10492</v>
      </c>
      <c r="E390" t="s">
        <v>3173</v>
      </c>
      <c r="F390" t="s">
        <v>110</v>
      </c>
      <c r="G390" t="s">
        <v>10493</v>
      </c>
      <c r="H390" t="s">
        <v>10494</v>
      </c>
      <c r="I390" t="s">
        <v>10495</v>
      </c>
      <c r="J390" t="s">
        <v>8249</v>
      </c>
      <c r="K390" s="2" t="s">
        <v>3310</v>
      </c>
      <c r="L390" s="2" t="str">
        <f t="shared" si="6"/>
        <v>KYB36224269000107</v>
      </c>
      <c r="M390" s="2" t="e">
        <f>VLOOKUP(L390,'DIs Homologados'!$L$2:$L$53,1,0)</f>
        <v>#N/A</v>
      </c>
    </row>
    <row r="391" spans="1:13" x14ac:dyDescent="0.2">
      <c r="A391" t="s">
        <v>10496</v>
      </c>
      <c r="B391" t="s">
        <v>10497</v>
      </c>
      <c r="C391" t="s">
        <v>9657</v>
      </c>
      <c r="D391" t="s">
        <v>10498</v>
      </c>
      <c r="E391" t="s">
        <v>707</v>
      </c>
      <c r="F391" t="s">
        <v>24</v>
      </c>
      <c r="G391" t="s">
        <v>10499</v>
      </c>
      <c r="H391" t="s">
        <v>10500</v>
      </c>
      <c r="I391" t="s">
        <v>10501</v>
      </c>
      <c r="J391" t="s">
        <v>8249</v>
      </c>
      <c r="K391" s="2" t="s">
        <v>3310</v>
      </c>
      <c r="L391" s="2" t="str">
        <f t="shared" si="6"/>
        <v>KYB11250301000270</v>
      </c>
      <c r="M391" s="2" t="e">
        <f>VLOOKUP(L391,'DIs Homologados'!$L$2:$L$53,1,0)</f>
        <v>#N/A</v>
      </c>
    </row>
    <row r="392" spans="1:13" x14ac:dyDescent="0.2">
      <c r="A392" t="s">
        <v>10502</v>
      </c>
      <c r="B392" t="s">
        <v>10497</v>
      </c>
      <c r="C392" t="s">
        <v>9657</v>
      </c>
      <c r="D392" t="s">
        <v>10503</v>
      </c>
      <c r="E392" t="s">
        <v>160</v>
      </c>
      <c r="F392" t="s">
        <v>24</v>
      </c>
      <c r="G392" t="s">
        <v>10504</v>
      </c>
      <c r="H392" t="s">
        <v>10505</v>
      </c>
      <c r="I392" t="s">
        <v>10506</v>
      </c>
      <c r="J392" t="s">
        <v>8249</v>
      </c>
      <c r="K392" s="2" t="s">
        <v>3310</v>
      </c>
      <c r="L392" s="2" t="str">
        <f t="shared" si="6"/>
        <v>KYB11250301000190</v>
      </c>
      <c r="M392" s="2" t="e">
        <f>VLOOKUP(L392,'DIs Homologados'!$L$2:$L$53,1,0)</f>
        <v>#N/A</v>
      </c>
    </row>
    <row r="393" spans="1:13" x14ac:dyDescent="0.2">
      <c r="A393" t="s">
        <v>10507</v>
      </c>
      <c r="B393" t="s">
        <v>10508</v>
      </c>
      <c r="C393" t="s">
        <v>9657</v>
      </c>
      <c r="D393" t="s">
        <v>10509</v>
      </c>
      <c r="E393" t="s">
        <v>10510</v>
      </c>
      <c r="F393" t="s">
        <v>35</v>
      </c>
      <c r="G393" t="s">
        <v>10511</v>
      </c>
      <c r="H393" t="s">
        <v>10512</v>
      </c>
      <c r="I393" t="s">
        <v>10513</v>
      </c>
      <c r="J393" t="s">
        <v>8249</v>
      </c>
      <c r="K393" s="2" t="s">
        <v>3310</v>
      </c>
      <c r="L393" s="2" t="str">
        <f t="shared" si="6"/>
        <v>KYB07102995000140</v>
      </c>
      <c r="M393" s="2" t="e">
        <f>VLOOKUP(L393,'DIs Homologados'!$L$2:$L$53,1,0)</f>
        <v>#N/A</v>
      </c>
    </row>
    <row r="394" spans="1:13" x14ac:dyDescent="0.2">
      <c r="A394" t="s">
        <v>10514</v>
      </c>
      <c r="B394" t="s">
        <v>10515</v>
      </c>
      <c r="C394" t="s">
        <v>9657</v>
      </c>
      <c r="D394" t="s">
        <v>10516</v>
      </c>
      <c r="E394" t="s">
        <v>10517</v>
      </c>
      <c r="F394" t="s">
        <v>69</v>
      </c>
      <c r="G394" t="s">
        <v>10518</v>
      </c>
      <c r="H394" t="s">
        <v>10519</v>
      </c>
      <c r="I394" t="s">
        <v>10520</v>
      </c>
      <c r="J394" t="s">
        <v>8249</v>
      </c>
      <c r="K394" s="2" t="s">
        <v>3310</v>
      </c>
      <c r="L394" s="2" t="str">
        <f t="shared" si="6"/>
        <v>KYB45783581000113</v>
      </c>
      <c r="M394" s="2" t="e">
        <f>VLOOKUP(L394,'DIs Homologados'!$L$2:$L$53,1,0)</f>
        <v>#N/A</v>
      </c>
    </row>
    <row r="395" spans="1:13" x14ac:dyDescent="0.2">
      <c r="A395" t="s">
        <v>10521</v>
      </c>
      <c r="B395" t="s">
        <v>10522</v>
      </c>
      <c r="C395" t="s">
        <v>9657</v>
      </c>
      <c r="D395" t="s">
        <v>10523</v>
      </c>
      <c r="E395" t="s">
        <v>261</v>
      </c>
      <c r="F395" t="s">
        <v>30</v>
      </c>
      <c r="G395" t="s">
        <v>10524</v>
      </c>
      <c r="H395" t="s">
        <v>10525</v>
      </c>
      <c r="I395" t="s">
        <v>10526</v>
      </c>
      <c r="J395" t="s">
        <v>8249</v>
      </c>
      <c r="K395" s="2" t="s">
        <v>3310</v>
      </c>
      <c r="L395" s="2" t="str">
        <f t="shared" si="6"/>
        <v>KYB28959423000152</v>
      </c>
      <c r="M395" s="2" t="e">
        <f>VLOOKUP(L395,'DIs Homologados'!$L$2:$L$53,1,0)</f>
        <v>#N/A</v>
      </c>
    </row>
    <row r="396" spans="1:13" x14ac:dyDescent="0.2">
      <c r="A396" t="s">
        <v>10527</v>
      </c>
      <c r="B396" t="s">
        <v>10528</v>
      </c>
      <c r="C396" t="s">
        <v>9657</v>
      </c>
      <c r="D396" t="s">
        <v>10529</v>
      </c>
      <c r="E396" t="s">
        <v>341</v>
      </c>
      <c r="F396" t="s">
        <v>30</v>
      </c>
      <c r="G396" t="s">
        <v>8393</v>
      </c>
      <c r="H396" t="s">
        <v>10530</v>
      </c>
      <c r="I396" t="s">
        <v>10531</v>
      </c>
      <c r="J396" t="s">
        <v>8249</v>
      </c>
      <c r="K396" s="2" t="s">
        <v>3310</v>
      </c>
      <c r="L396" s="2" t="str">
        <f t="shared" si="6"/>
        <v>KYB93730216000193</v>
      </c>
      <c r="M396" s="2" t="e">
        <f>VLOOKUP(L396,'DIs Homologados'!$L$2:$L$53,1,0)</f>
        <v>#N/A</v>
      </c>
    </row>
    <row r="397" spans="1:13" x14ac:dyDescent="0.2">
      <c r="A397" t="s">
        <v>10532</v>
      </c>
      <c r="B397" t="s">
        <v>10533</v>
      </c>
      <c r="C397" t="s">
        <v>9657</v>
      </c>
      <c r="D397" t="s">
        <v>10534</v>
      </c>
      <c r="E397" t="s">
        <v>413</v>
      </c>
      <c r="F397" t="s">
        <v>142</v>
      </c>
      <c r="G397" t="s">
        <v>10535</v>
      </c>
      <c r="H397" t="s">
        <v>10536</v>
      </c>
      <c r="I397" t="s">
        <v>10537</v>
      </c>
      <c r="J397" t="s">
        <v>8249</v>
      </c>
      <c r="K397" s="2" t="s">
        <v>3310</v>
      </c>
      <c r="L397" s="2" t="str">
        <f t="shared" si="6"/>
        <v>KYB27411457000145</v>
      </c>
      <c r="M397" s="2" t="e">
        <f>VLOOKUP(L397,'DIs Homologados'!$L$2:$L$53,1,0)</f>
        <v>#N/A</v>
      </c>
    </row>
    <row r="398" spans="1:13" x14ac:dyDescent="0.2">
      <c r="A398" t="s">
        <v>10538</v>
      </c>
      <c r="B398" t="s">
        <v>10539</v>
      </c>
      <c r="C398" t="s">
        <v>9657</v>
      </c>
      <c r="D398" t="s">
        <v>10540</v>
      </c>
      <c r="E398" t="s">
        <v>141</v>
      </c>
      <c r="F398" t="s">
        <v>142</v>
      </c>
      <c r="G398" t="s">
        <v>10541</v>
      </c>
      <c r="H398" t="s">
        <v>10542</v>
      </c>
      <c r="I398" t="s">
        <v>10543</v>
      </c>
      <c r="J398" t="s">
        <v>8249</v>
      </c>
      <c r="K398" s="2" t="s">
        <v>3310</v>
      </c>
      <c r="L398" s="2" t="str">
        <f t="shared" si="6"/>
        <v>KYB09662970000127</v>
      </c>
      <c r="M398" s="2" t="e">
        <f>VLOOKUP(L398,'DIs Homologados'!$L$2:$L$53,1,0)</f>
        <v>#N/A</v>
      </c>
    </row>
    <row r="399" spans="1:13" x14ac:dyDescent="0.2">
      <c r="A399" t="s">
        <v>10544</v>
      </c>
      <c r="B399" t="s">
        <v>10545</v>
      </c>
      <c r="C399" t="s">
        <v>9657</v>
      </c>
      <c r="D399" t="s">
        <v>10546</v>
      </c>
      <c r="E399" t="s">
        <v>225</v>
      </c>
      <c r="F399" t="s">
        <v>35</v>
      </c>
      <c r="G399" t="s">
        <v>10547</v>
      </c>
      <c r="H399" t="s">
        <v>10548</v>
      </c>
      <c r="I399" t="s">
        <v>10549</v>
      </c>
      <c r="J399" t="s">
        <v>8249</v>
      </c>
      <c r="K399" s="2" t="s">
        <v>3310</v>
      </c>
      <c r="L399" s="2" t="str">
        <f t="shared" si="6"/>
        <v>KYB19354608000142</v>
      </c>
      <c r="M399" s="2" t="e">
        <f>VLOOKUP(L399,'DIs Homologados'!$L$2:$L$53,1,0)</f>
        <v>#N/A</v>
      </c>
    </row>
    <row r="400" spans="1:13" x14ac:dyDescent="0.2">
      <c r="A400" t="s">
        <v>10550</v>
      </c>
      <c r="B400" t="s">
        <v>10551</v>
      </c>
      <c r="C400" t="s">
        <v>9657</v>
      </c>
      <c r="D400" t="s">
        <v>10552</v>
      </c>
      <c r="E400" t="s">
        <v>48</v>
      </c>
      <c r="F400" t="s">
        <v>24</v>
      </c>
      <c r="G400" t="s">
        <v>10553</v>
      </c>
      <c r="H400" t="s">
        <v>10554</v>
      </c>
      <c r="I400" t="s">
        <v>10555</v>
      </c>
      <c r="J400" t="s">
        <v>8249</v>
      </c>
      <c r="K400" s="2" t="s">
        <v>3310</v>
      </c>
      <c r="L400" s="2" t="str">
        <f t="shared" si="6"/>
        <v>KYB21066247000180</v>
      </c>
      <c r="M400" s="2" t="e">
        <f>VLOOKUP(L400,'DIs Homologados'!$L$2:$L$53,1,0)</f>
        <v>#N/A</v>
      </c>
    </row>
    <row r="401" spans="1:13" x14ac:dyDescent="0.2">
      <c r="A401" t="s">
        <v>10556</v>
      </c>
      <c r="B401" t="s">
        <v>10557</v>
      </c>
      <c r="C401" t="s">
        <v>9657</v>
      </c>
      <c r="D401" t="s">
        <v>10558</v>
      </c>
      <c r="E401" t="s">
        <v>230</v>
      </c>
      <c r="F401" t="s">
        <v>35</v>
      </c>
      <c r="G401" t="s">
        <v>10559</v>
      </c>
      <c r="H401" t="s">
        <v>10560</v>
      </c>
      <c r="I401" t="s">
        <v>10561</v>
      </c>
      <c r="J401" t="s">
        <v>8249</v>
      </c>
      <c r="K401" s="2" t="s">
        <v>3310</v>
      </c>
      <c r="L401" s="2" t="str">
        <f t="shared" si="6"/>
        <v>KYB80934631000117</v>
      </c>
      <c r="M401" s="2" t="e">
        <f>VLOOKUP(L401,'DIs Homologados'!$L$2:$L$53,1,0)</f>
        <v>#N/A</v>
      </c>
    </row>
    <row r="402" spans="1:13" x14ac:dyDescent="0.2">
      <c r="A402" t="s">
        <v>10562</v>
      </c>
      <c r="B402" t="s">
        <v>10563</v>
      </c>
      <c r="C402" t="s">
        <v>9657</v>
      </c>
      <c r="D402" t="s">
        <v>10564</v>
      </c>
      <c r="E402" t="s">
        <v>10565</v>
      </c>
      <c r="F402" t="s">
        <v>24</v>
      </c>
      <c r="G402" t="s">
        <v>10566</v>
      </c>
      <c r="H402" t="s">
        <v>10471</v>
      </c>
      <c r="I402" t="s">
        <v>10567</v>
      </c>
      <c r="J402" t="s">
        <v>8249</v>
      </c>
      <c r="K402" s="2" t="s">
        <v>3310</v>
      </c>
      <c r="L402" s="2" t="str">
        <f t="shared" si="6"/>
        <v>KYB06097012000162</v>
      </c>
      <c r="M402" s="2" t="e">
        <f>VLOOKUP(L402,'DIs Homologados'!$L$2:$L$53,1,0)</f>
        <v>#N/A</v>
      </c>
    </row>
    <row r="403" spans="1:13" x14ac:dyDescent="0.2">
      <c r="A403" t="s">
        <v>10568</v>
      </c>
      <c r="B403" t="s">
        <v>10569</v>
      </c>
      <c r="C403" t="s">
        <v>9657</v>
      </c>
      <c r="D403" t="s">
        <v>10570</v>
      </c>
      <c r="E403" t="s">
        <v>61</v>
      </c>
      <c r="F403" t="s">
        <v>62</v>
      </c>
      <c r="G403" t="s">
        <v>10571</v>
      </c>
      <c r="H403" t="s">
        <v>10572</v>
      </c>
      <c r="I403" t="s">
        <v>10573</v>
      </c>
      <c r="J403" t="s">
        <v>8249</v>
      </c>
      <c r="K403" s="2" t="s">
        <v>3310</v>
      </c>
      <c r="L403" s="2" t="str">
        <f t="shared" si="6"/>
        <v>KYB05801944000424</v>
      </c>
      <c r="M403" s="2" t="e">
        <f>VLOOKUP(L403,'DIs Homologados'!$L$2:$L$53,1,0)</f>
        <v>#N/A</v>
      </c>
    </row>
    <row r="404" spans="1:13" x14ac:dyDescent="0.2">
      <c r="A404" t="s">
        <v>10574</v>
      </c>
      <c r="B404" t="s">
        <v>10575</v>
      </c>
      <c r="C404" t="s">
        <v>9657</v>
      </c>
      <c r="D404" t="s">
        <v>10576</v>
      </c>
      <c r="E404" t="s">
        <v>68</v>
      </c>
      <c r="F404" t="s">
        <v>69</v>
      </c>
      <c r="G404" t="s">
        <v>9865</v>
      </c>
      <c r="H404" t="s">
        <v>10577</v>
      </c>
      <c r="I404" t="s">
        <v>10578</v>
      </c>
      <c r="J404" t="s">
        <v>8249</v>
      </c>
      <c r="K404" s="2" t="s">
        <v>3310</v>
      </c>
      <c r="L404" s="2" t="str">
        <f t="shared" si="6"/>
        <v>KYB13892604000131</v>
      </c>
      <c r="M404" s="2" t="e">
        <f>VLOOKUP(L404,'DIs Homologados'!$L$2:$L$53,1,0)</f>
        <v>#N/A</v>
      </c>
    </row>
    <row r="405" spans="1:13" x14ac:dyDescent="0.2">
      <c r="A405" t="s">
        <v>10579</v>
      </c>
      <c r="B405" t="s">
        <v>10580</v>
      </c>
      <c r="C405" t="s">
        <v>9657</v>
      </c>
      <c r="D405" t="s">
        <v>10581</v>
      </c>
      <c r="E405" t="s">
        <v>9572</v>
      </c>
      <c r="F405" t="s">
        <v>35</v>
      </c>
      <c r="G405" t="s">
        <v>9573</v>
      </c>
      <c r="H405" t="s">
        <v>10582</v>
      </c>
      <c r="I405" t="s">
        <v>10583</v>
      </c>
      <c r="J405" t="s">
        <v>8249</v>
      </c>
      <c r="K405" s="2" t="s">
        <v>3310</v>
      </c>
      <c r="L405" s="2" t="str">
        <f t="shared" si="6"/>
        <v>KYB79384459000196</v>
      </c>
      <c r="M405" s="2" t="e">
        <f>VLOOKUP(L405,'DIs Homologados'!$L$2:$L$53,1,0)</f>
        <v>#N/A</v>
      </c>
    </row>
    <row r="406" spans="1:13" x14ac:dyDescent="0.2">
      <c r="A406" t="s">
        <v>10584</v>
      </c>
      <c r="B406" t="s">
        <v>10585</v>
      </c>
      <c r="C406" t="s">
        <v>9657</v>
      </c>
      <c r="D406" t="s">
        <v>10586</v>
      </c>
      <c r="E406" t="s">
        <v>23</v>
      </c>
      <c r="F406" t="s">
        <v>24</v>
      </c>
      <c r="G406" t="s">
        <v>10587</v>
      </c>
      <c r="H406" t="s">
        <v>10588</v>
      </c>
      <c r="I406" t="s">
        <v>10589</v>
      </c>
      <c r="J406" t="s">
        <v>8249</v>
      </c>
      <c r="K406" s="2" t="s">
        <v>3310</v>
      </c>
      <c r="L406" s="2" t="str">
        <f t="shared" si="6"/>
        <v>KYB06328196000124</v>
      </c>
      <c r="M406" s="2" t="e">
        <f>VLOOKUP(L406,'DIs Homologados'!$L$2:$L$53,1,0)</f>
        <v>#N/A</v>
      </c>
    </row>
    <row r="407" spans="1:13" x14ac:dyDescent="0.2">
      <c r="A407" t="s">
        <v>10590</v>
      </c>
      <c r="B407" t="s">
        <v>10591</v>
      </c>
      <c r="C407" t="s">
        <v>9657</v>
      </c>
      <c r="D407" t="s">
        <v>10592</v>
      </c>
      <c r="E407" t="s">
        <v>7120</v>
      </c>
      <c r="F407" t="s">
        <v>24</v>
      </c>
      <c r="G407" t="s">
        <v>10593</v>
      </c>
      <c r="H407" t="s">
        <v>10594</v>
      </c>
      <c r="I407" t="s">
        <v>10595</v>
      </c>
      <c r="J407" t="s">
        <v>8249</v>
      </c>
      <c r="K407" s="2" t="s">
        <v>3310</v>
      </c>
      <c r="L407" s="2" t="str">
        <f t="shared" si="6"/>
        <v>KYB74437575000102</v>
      </c>
      <c r="M407" s="2" t="e">
        <f>VLOOKUP(L407,'DIs Homologados'!$L$2:$L$53,1,0)</f>
        <v>#N/A</v>
      </c>
    </row>
    <row r="408" spans="1:13" x14ac:dyDescent="0.2">
      <c r="A408" t="s">
        <v>10596</v>
      </c>
      <c r="B408" t="s">
        <v>10597</v>
      </c>
      <c r="C408" t="s">
        <v>9657</v>
      </c>
      <c r="D408" t="s">
        <v>10598</v>
      </c>
      <c r="E408" t="s">
        <v>95</v>
      </c>
      <c r="F408" t="s">
        <v>96</v>
      </c>
      <c r="G408" t="s">
        <v>10329</v>
      </c>
      <c r="H408" t="s">
        <v>10599</v>
      </c>
      <c r="I408" t="s">
        <v>10600</v>
      </c>
      <c r="J408" t="s">
        <v>8249</v>
      </c>
      <c r="K408" s="2" t="s">
        <v>3310</v>
      </c>
      <c r="L408" s="2" t="str">
        <f t="shared" si="6"/>
        <v>KYB07331103000183</v>
      </c>
      <c r="M408" s="2" t="e">
        <f>VLOOKUP(L408,'DIs Homologados'!$L$2:$L$53,1,0)</f>
        <v>#N/A</v>
      </c>
    </row>
    <row r="409" spans="1:13" x14ac:dyDescent="0.2">
      <c r="A409" t="s">
        <v>10601</v>
      </c>
      <c r="B409" t="s">
        <v>10602</v>
      </c>
      <c r="C409" t="s">
        <v>9657</v>
      </c>
      <c r="D409" t="s">
        <v>10603</v>
      </c>
      <c r="E409" t="s">
        <v>1692</v>
      </c>
      <c r="F409" t="s">
        <v>16</v>
      </c>
      <c r="G409" t="s">
        <v>10604</v>
      </c>
      <c r="H409" t="s">
        <v>10605</v>
      </c>
      <c r="I409" t="s">
        <v>10606</v>
      </c>
      <c r="J409" t="s">
        <v>8249</v>
      </c>
      <c r="K409" s="2" t="s">
        <v>3310</v>
      </c>
      <c r="L409" s="2" t="str">
        <f t="shared" si="6"/>
        <v>KYB30743563000130</v>
      </c>
      <c r="M409" s="2" t="e">
        <f>VLOOKUP(L409,'DIs Homologados'!$L$2:$L$53,1,0)</f>
        <v>#N/A</v>
      </c>
    </row>
    <row r="410" spans="1:13" x14ac:dyDescent="0.2">
      <c r="A410" t="s">
        <v>10607</v>
      </c>
      <c r="B410" t="s">
        <v>10608</v>
      </c>
      <c r="C410" t="s">
        <v>9657</v>
      </c>
      <c r="D410" t="s">
        <v>10609</v>
      </c>
      <c r="E410" t="s">
        <v>413</v>
      </c>
      <c r="F410" t="s">
        <v>142</v>
      </c>
      <c r="G410" t="s">
        <v>10610</v>
      </c>
      <c r="H410" t="s">
        <v>10611</v>
      </c>
      <c r="I410" t="s">
        <v>10612</v>
      </c>
      <c r="J410" t="s">
        <v>8249</v>
      </c>
      <c r="K410" s="2" t="s">
        <v>3310</v>
      </c>
      <c r="L410" s="2" t="str">
        <f t="shared" si="6"/>
        <v>KYB07624709000107</v>
      </c>
      <c r="M410" s="2" t="e">
        <f>VLOOKUP(L410,'DIs Homologados'!$L$2:$L$53,1,0)</f>
        <v>#N/A</v>
      </c>
    </row>
    <row r="411" spans="1:13" x14ac:dyDescent="0.2">
      <c r="A411" t="s">
        <v>10613</v>
      </c>
      <c r="B411" t="s">
        <v>10614</v>
      </c>
      <c r="C411" t="s">
        <v>9657</v>
      </c>
      <c r="D411" t="s">
        <v>10615</v>
      </c>
      <c r="E411" t="s">
        <v>116</v>
      </c>
      <c r="F411" t="s">
        <v>16</v>
      </c>
      <c r="G411" t="s">
        <v>10616</v>
      </c>
      <c r="H411" t="s">
        <v>10617</v>
      </c>
      <c r="I411" t="s">
        <v>10618</v>
      </c>
      <c r="J411" t="s">
        <v>8249</v>
      </c>
      <c r="K411" s="2" t="s">
        <v>3310</v>
      </c>
      <c r="L411" s="2" t="str">
        <f t="shared" si="6"/>
        <v>KYB03836712000133</v>
      </c>
      <c r="M411" s="2" t="e">
        <f>VLOOKUP(L411,'DIs Homologados'!$L$2:$L$53,1,0)</f>
        <v>#N/A</v>
      </c>
    </row>
    <row r="412" spans="1:13" x14ac:dyDescent="0.2">
      <c r="A412" t="s">
        <v>10619</v>
      </c>
      <c r="B412" t="s">
        <v>10620</v>
      </c>
      <c r="C412" t="s">
        <v>9657</v>
      </c>
      <c r="D412" t="s">
        <v>10621</v>
      </c>
      <c r="E412" t="s">
        <v>81</v>
      </c>
      <c r="F412" t="s">
        <v>82</v>
      </c>
      <c r="G412" t="s">
        <v>10622</v>
      </c>
      <c r="H412" t="s">
        <v>10623</v>
      </c>
      <c r="I412" t="s">
        <v>10624</v>
      </c>
      <c r="J412" t="s">
        <v>8249</v>
      </c>
      <c r="K412" s="2" t="s">
        <v>3310</v>
      </c>
      <c r="L412" s="2" t="str">
        <f t="shared" si="6"/>
        <v>KYB25256518000111</v>
      </c>
      <c r="M412" s="2" t="e">
        <f>VLOOKUP(L412,'DIs Homologados'!$L$2:$L$53,1,0)</f>
        <v>#N/A</v>
      </c>
    </row>
    <row r="413" spans="1:13" x14ac:dyDescent="0.2">
      <c r="A413" t="s">
        <v>10625</v>
      </c>
      <c r="B413" t="s">
        <v>10626</v>
      </c>
      <c r="C413" t="s">
        <v>9657</v>
      </c>
      <c r="D413" t="s">
        <v>10627</v>
      </c>
      <c r="E413" t="s">
        <v>352</v>
      </c>
      <c r="F413" t="s">
        <v>30</v>
      </c>
      <c r="G413" t="s">
        <v>10628</v>
      </c>
      <c r="H413" t="s">
        <v>10629</v>
      </c>
      <c r="I413" t="s">
        <v>10630</v>
      </c>
      <c r="J413" t="s">
        <v>8249</v>
      </c>
      <c r="K413" s="2" t="s">
        <v>3310</v>
      </c>
      <c r="L413" s="2" t="str">
        <f t="shared" si="6"/>
        <v>KYB16927614000153</v>
      </c>
      <c r="M413" s="2" t="e">
        <f>VLOOKUP(L413,'DIs Homologados'!$L$2:$L$53,1,0)</f>
        <v>#N/A</v>
      </c>
    </row>
    <row r="414" spans="1:13" x14ac:dyDescent="0.2">
      <c r="A414" t="s">
        <v>10631</v>
      </c>
      <c r="B414" t="s">
        <v>10632</v>
      </c>
      <c r="C414" t="s">
        <v>9657</v>
      </c>
      <c r="D414" t="s">
        <v>10633</v>
      </c>
      <c r="E414" t="s">
        <v>741</v>
      </c>
      <c r="F414" t="s">
        <v>69</v>
      </c>
      <c r="G414" t="s">
        <v>10634</v>
      </c>
      <c r="H414" t="s">
        <v>10635</v>
      </c>
      <c r="I414" t="s">
        <v>10636</v>
      </c>
      <c r="J414" t="s">
        <v>8249</v>
      </c>
      <c r="K414" s="2" t="s">
        <v>3310</v>
      </c>
      <c r="L414" s="2" t="str">
        <f t="shared" si="6"/>
        <v>KYB09351462000128</v>
      </c>
      <c r="M414" s="2" t="e">
        <f>VLOOKUP(L414,'DIs Homologados'!$L$2:$L$53,1,0)</f>
        <v>#N/A</v>
      </c>
    </row>
    <row r="415" spans="1:13" x14ac:dyDescent="0.2">
      <c r="A415" t="s">
        <v>10637</v>
      </c>
      <c r="B415" t="s">
        <v>10638</v>
      </c>
      <c r="C415" t="s">
        <v>9657</v>
      </c>
      <c r="D415" t="s">
        <v>10639</v>
      </c>
      <c r="E415" t="s">
        <v>423</v>
      </c>
      <c r="F415" t="s">
        <v>424</v>
      </c>
      <c r="G415" t="s">
        <v>10640</v>
      </c>
      <c r="H415" t="s">
        <v>10641</v>
      </c>
      <c r="I415" t="s">
        <v>10642</v>
      </c>
      <c r="J415" t="s">
        <v>8249</v>
      </c>
      <c r="K415" s="2" t="s">
        <v>3310</v>
      </c>
      <c r="L415" s="2" t="str">
        <f t="shared" si="6"/>
        <v>KYB10425798000177</v>
      </c>
      <c r="M415" s="2" t="e">
        <f>VLOOKUP(L415,'DIs Homologados'!$L$2:$L$53,1,0)</f>
        <v>#N/A</v>
      </c>
    </row>
    <row r="416" spans="1:13" x14ac:dyDescent="0.2">
      <c r="A416" t="s">
        <v>10643</v>
      </c>
      <c r="B416" t="s">
        <v>10644</v>
      </c>
      <c r="C416" t="s">
        <v>9657</v>
      </c>
      <c r="D416" t="s">
        <v>10645</v>
      </c>
      <c r="E416" t="s">
        <v>374</v>
      </c>
      <c r="F416" t="s">
        <v>368</v>
      </c>
      <c r="G416" t="s">
        <v>10646</v>
      </c>
      <c r="H416" t="s">
        <v>10647</v>
      </c>
      <c r="I416" t="s">
        <v>10648</v>
      </c>
      <c r="J416" t="s">
        <v>8249</v>
      </c>
      <c r="K416" s="2" t="s">
        <v>3310</v>
      </c>
      <c r="L416" s="2" t="str">
        <f t="shared" si="6"/>
        <v>KYB03762656000130</v>
      </c>
      <c r="M416" s="2" t="e">
        <f>VLOOKUP(L416,'DIs Homologados'!$L$2:$L$53,1,0)</f>
        <v>#N/A</v>
      </c>
    </row>
    <row r="417" spans="1:13" x14ac:dyDescent="0.2">
      <c r="A417" t="s">
        <v>10649</v>
      </c>
      <c r="B417" t="s">
        <v>10650</v>
      </c>
      <c r="C417" t="s">
        <v>9657</v>
      </c>
      <c r="D417" t="s">
        <v>10651</v>
      </c>
      <c r="E417" t="s">
        <v>1465</v>
      </c>
      <c r="F417" t="s">
        <v>16</v>
      </c>
      <c r="G417" t="s">
        <v>10652</v>
      </c>
      <c r="H417" t="s">
        <v>10653</v>
      </c>
      <c r="I417" t="s">
        <v>10654</v>
      </c>
      <c r="J417" t="s">
        <v>8249</v>
      </c>
      <c r="K417" s="2" t="s">
        <v>3310</v>
      </c>
      <c r="L417" s="2" t="str">
        <f t="shared" si="6"/>
        <v>KYB16774144000135</v>
      </c>
      <c r="M417" s="2" t="e">
        <f>VLOOKUP(L417,'DIs Homologados'!$L$2:$L$53,1,0)</f>
        <v>#N/A</v>
      </c>
    </row>
    <row r="418" spans="1:13" x14ac:dyDescent="0.2">
      <c r="A418" t="s">
        <v>10655</v>
      </c>
      <c r="B418" t="s">
        <v>10656</v>
      </c>
      <c r="C418" t="s">
        <v>9657</v>
      </c>
      <c r="D418" t="s">
        <v>10657</v>
      </c>
      <c r="E418" t="s">
        <v>433</v>
      </c>
      <c r="F418" t="s">
        <v>24</v>
      </c>
      <c r="G418" t="s">
        <v>10658</v>
      </c>
      <c r="H418" t="s">
        <v>10659</v>
      </c>
      <c r="I418" t="s">
        <v>10660</v>
      </c>
      <c r="J418" t="s">
        <v>8249</v>
      </c>
      <c r="K418" s="2" t="s">
        <v>3310</v>
      </c>
      <c r="L418" s="2" t="str">
        <f t="shared" si="6"/>
        <v>KYB32926914000174</v>
      </c>
      <c r="M418" s="2" t="e">
        <f>VLOOKUP(L418,'DIs Homologados'!$L$2:$L$53,1,0)</f>
        <v>#N/A</v>
      </c>
    </row>
    <row r="419" spans="1:13" x14ac:dyDescent="0.2">
      <c r="A419" t="s">
        <v>10661</v>
      </c>
      <c r="B419" t="s">
        <v>10662</v>
      </c>
      <c r="C419" t="s">
        <v>9657</v>
      </c>
      <c r="D419" t="s">
        <v>10663</v>
      </c>
      <c r="E419" t="s">
        <v>42</v>
      </c>
      <c r="F419" t="s">
        <v>30</v>
      </c>
      <c r="G419" t="s">
        <v>10664</v>
      </c>
      <c r="H419" t="s">
        <v>10665</v>
      </c>
      <c r="I419" t="s">
        <v>10666</v>
      </c>
      <c r="J419" t="s">
        <v>8249</v>
      </c>
      <c r="K419" s="2" t="s">
        <v>3310</v>
      </c>
      <c r="L419" s="2" t="str">
        <f t="shared" si="6"/>
        <v>KYB25052494000189</v>
      </c>
      <c r="M419" s="2" t="e">
        <f>VLOOKUP(L419,'DIs Homologados'!$L$2:$L$53,1,0)</f>
        <v>#N/A</v>
      </c>
    </row>
    <row r="420" spans="1:13" x14ac:dyDescent="0.2">
      <c r="A420" t="s">
        <v>10667</v>
      </c>
      <c r="B420" t="s">
        <v>10668</v>
      </c>
      <c r="C420" t="s">
        <v>9657</v>
      </c>
      <c r="D420" t="s">
        <v>10669</v>
      </c>
      <c r="E420" t="s">
        <v>230</v>
      </c>
      <c r="F420" t="s">
        <v>35</v>
      </c>
      <c r="G420" t="s">
        <v>10670</v>
      </c>
      <c r="H420" t="s">
        <v>10671</v>
      </c>
      <c r="I420" t="s">
        <v>10672</v>
      </c>
      <c r="J420" t="s">
        <v>8249</v>
      </c>
      <c r="K420" s="2" t="s">
        <v>3310</v>
      </c>
      <c r="L420" s="2" t="str">
        <f t="shared" si="6"/>
        <v>KYB27321238000175</v>
      </c>
      <c r="M420" s="2" t="e">
        <f>VLOOKUP(L420,'DIs Homologados'!$L$2:$L$53,1,0)</f>
        <v>#N/A</v>
      </c>
    </row>
    <row r="421" spans="1:13" x14ac:dyDescent="0.2">
      <c r="A421" t="s">
        <v>10673</v>
      </c>
      <c r="B421" t="s">
        <v>10674</v>
      </c>
      <c r="C421" t="s">
        <v>9657</v>
      </c>
      <c r="D421" t="s">
        <v>10675</v>
      </c>
      <c r="E421" t="s">
        <v>42</v>
      </c>
      <c r="F421" t="s">
        <v>30</v>
      </c>
      <c r="G421" t="s">
        <v>10676</v>
      </c>
      <c r="H421" t="s">
        <v>10677</v>
      </c>
      <c r="I421" t="s">
        <v>10678</v>
      </c>
      <c r="J421" t="s">
        <v>8249</v>
      </c>
      <c r="K421" s="2" t="s">
        <v>3310</v>
      </c>
      <c r="L421" s="2" t="str">
        <f t="shared" si="6"/>
        <v>KYB30218304000190</v>
      </c>
      <c r="M421" s="2" t="e">
        <f>VLOOKUP(L421,'DIs Homologados'!$L$2:$L$53,1,0)</f>
        <v>#N/A</v>
      </c>
    </row>
    <row r="422" spans="1:13" x14ac:dyDescent="0.2">
      <c r="A422" t="s">
        <v>10679</v>
      </c>
      <c r="B422" t="s">
        <v>10680</v>
      </c>
      <c r="C422" t="s">
        <v>9657</v>
      </c>
      <c r="D422" t="s">
        <v>10681</v>
      </c>
      <c r="E422" t="s">
        <v>10682</v>
      </c>
      <c r="F422" t="s">
        <v>24</v>
      </c>
      <c r="G422" t="s">
        <v>10683</v>
      </c>
      <c r="H422" t="s">
        <v>10684</v>
      </c>
      <c r="I422" t="s">
        <v>10685</v>
      </c>
      <c r="J422" t="s">
        <v>8249</v>
      </c>
      <c r="K422" s="2" t="s">
        <v>3310</v>
      </c>
      <c r="L422" s="2" t="str">
        <f t="shared" si="6"/>
        <v>KYB37702836000148</v>
      </c>
      <c r="M422" s="2" t="e">
        <f>VLOOKUP(L422,'DIs Homologados'!$L$2:$L$53,1,0)</f>
        <v>#N/A</v>
      </c>
    </row>
    <row r="423" spans="1:13" x14ac:dyDescent="0.2">
      <c r="A423" t="s">
        <v>10686</v>
      </c>
      <c r="B423" t="s">
        <v>10687</v>
      </c>
      <c r="C423" t="s">
        <v>9657</v>
      </c>
      <c r="D423" t="s">
        <v>10688</v>
      </c>
      <c r="E423" t="s">
        <v>278</v>
      </c>
      <c r="F423" t="s">
        <v>30</v>
      </c>
      <c r="G423" t="s">
        <v>10689</v>
      </c>
      <c r="H423" t="s">
        <v>10690</v>
      </c>
      <c r="I423" t="s">
        <v>10691</v>
      </c>
      <c r="J423" t="s">
        <v>8249</v>
      </c>
      <c r="K423" s="2" t="s">
        <v>3310</v>
      </c>
      <c r="L423" s="2" t="str">
        <f t="shared" si="6"/>
        <v>KYB21365075000146</v>
      </c>
      <c r="M423" s="2" t="e">
        <f>VLOOKUP(L423,'DIs Homologados'!$L$2:$L$53,1,0)</f>
        <v>#N/A</v>
      </c>
    </row>
    <row r="424" spans="1:13" x14ac:dyDescent="0.2">
      <c r="A424" t="s">
        <v>10692</v>
      </c>
      <c r="B424" t="s">
        <v>10693</v>
      </c>
      <c r="C424" t="s">
        <v>9657</v>
      </c>
      <c r="D424" t="s">
        <v>10694</v>
      </c>
      <c r="E424" t="s">
        <v>10695</v>
      </c>
      <c r="F424" t="s">
        <v>24</v>
      </c>
      <c r="G424" t="s">
        <v>10696</v>
      </c>
      <c r="H424" t="s">
        <v>10697</v>
      </c>
      <c r="I424" t="s">
        <v>10698</v>
      </c>
      <c r="J424" t="s">
        <v>8249</v>
      </c>
      <c r="K424" s="2" t="s">
        <v>3310</v>
      </c>
      <c r="L424" s="2" t="str">
        <f t="shared" si="6"/>
        <v>KYB59561506000112</v>
      </c>
      <c r="M424" s="2" t="e">
        <f>VLOOKUP(L424,'DIs Homologados'!$L$2:$L$53,1,0)</f>
        <v>#N/A</v>
      </c>
    </row>
    <row r="425" spans="1:13" x14ac:dyDescent="0.2">
      <c r="A425" t="s">
        <v>10699</v>
      </c>
      <c r="B425" t="s">
        <v>10700</v>
      </c>
      <c r="C425" t="s">
        <v>9657</v>
      </c>
      <c r="D425" t="s">
        <v>10701</v>
      </c>
      <c r="E425" t="s">
        <v>54</v>
      </c>
      <c r="F425" t="s">
        <v>55</v>
      </c>
      <c r="G425" t="s">
        <v>10702</v>
      </c>
      <c r="H425" t="s">
        <v>10703</v>
      </c>
      <c r="I425" t="s">
        <v>10704</v>
      </c>
      <c r="J425" t="s">
        <v>8249</v>
      </c>
      <c r="K425" s="2" t="s">
        <v>3310</v>
      </c>
      <c r="L425" s="2" t="str">
        <f t="shared" si="6"/>
        <v>KYB27748001000175</v>
      </c>
      <c r="M425" s="2" t="e">
        <f>VLOOKUP(L425,'DIs Homologados'!$L$2:$L$53,1,0)</f>
        <v>#N/A</v>
      </c>
    </row>
    <row r="426" spans="1:13" x14ac:dyDescent="0.2">
      <c r="A426" t="s">
        <v>10705</v>
      </c>
      <c r="B426" t="s">
        <v>10706</v>
      </c>
      <c r="C426" t="s">
        <v>9657</v>
      </c>
      <c r="D426" t="s">
        <v>10707</v>
      </c>
      <c r="E426" t="s">
        <v>88</v>
      </c>
      <c r="F426" t="s">
        <v>89</v>
      </c>
      <c r="G426" t="s">
        <v>10708</v>
      </c>
      <c r="H426" t="s">
        <v>10709</v>
      </c>
      <c r="I426" t="s">
        <v>10710</v>
      </c>
      <c r="J426" t="s">
        <v>8249</v>
      </c>
      <c r="K426" s="2" t="s">
        <v>3310</v>
      </c>
      <c r="L426" s="2" t="str">
        <f t="shared" si="6"/>
        <v>KYB14269133000172</v>
      </c>
      <c r="M426" s="2" t="e">
        <f>VLOOKUP(L426,'DIs Homologados'!$L$2:$L$53,1,0)</f>
        <v>#N/A</v>
      </c>
    </row>
    <row r="427" spans="1:13" x14ac:dyDescent="0.2">
      <c r="A427" t="s">
        <v>10711</v>
      </c>
      <c r="B427" t="s">
        <v>10712</v>
      </c>
      <c r="C427" t="s">
        <v>9657</v>
      </c>
      <c r="D427" t="s">
        <v>10713</v>
      </c>
      <c r="E427" t="s">
        <v>102</v>
      </c>
      <c r="F427" t="s">
        <v>103</v>
      </c>
      <c r="G427" t="s">
        <v>9919</v>
      </c>
      <c r="H427" t="s">
        <v>10714</v>
      </c>
      <c r="I427" t="s">
        <v>10715</v>
      </c>
      <c r="J427" t="s">
        <v>8249</v>
      </c>
      <c r="K427" s="2" t="s">
        <v>3310</v>
      </c>
      <c r="L427" s="2" t="str">
        <f t="shared" si="6"/>
        <v>KYB17159255000102</v>
      </c>
      <c r="M427" s="2" t="e">
        <f>VLOOKUP(L427,'DIs Homologados'!$L$2:$L$53,1,0)</f>
        <v>#N/A</v>
      </c>
    </row>
    <row r="428" spans="1:13" x14ac:dyDescent="0.2">
      <c r="A428" t="s">
        <v>10716</v>
      </c>
      <c r="B428" t="s">
        <v>10717</v>
      </c>
      <c r="C428" t="s">
        <v>9657</v>
      </c>
      <c r="D428" t="s">
        <v>10718</v>
      </c>
      <c r="E428" t="s">
        <v>48</v>
      </c>
      <c r="F428" t="s">
        <v>24</v>
      </c>
      <c r="G428" t="s">
        <v>10719</v>
      </c>
      <c r="H428" t="s">
        <v>10720</v>
      </c>
      <c r="I428" t="s">
        <v>10721</v>
      </c>
      <c r="J428" t="s">
        <v>8249</v>
      </c>
      <c r="K428" s="2" t="s">
        <v>3310</v>
      </c>
      <c r="L428" s="2" t="str">
        <f t="shared" si="6"/>
        <v>KYB39595494000210</v>
      </c>
      <c r="M428" s="2" t="e">
        <f>VLOOKUP(L428,'DIs Homologados'!$L$2:$L$53,1,0)</f>
        <v>#N/A</v>
      </c>
    </row>
    <row r="429" spans="1:13" x14ac:dyDescent="0.2">
      <c r="A429" t="s">
        <v>10722</v>
      </c>
      <c r="B429" t="s">
        <v>10717</v>
      </c>
      <c r="C429" t="s">
        <v>9657</v>
      </c>
      <c r="D429" t="s">
        <v>10723</v>
      </c>
      <c r="E429" t="s">
        <v>48</v>
      </c>
      <c r="F429" t="s">
        <v>24</v>
      </c>
      <c r="G429" t="s">
        <v>10724</v>
      </c>
      <c r="H429" t="s">
        <v>10720</v>
      </c>
      <c r="I429" t="s">
        <v>10725</v>
      </c>
      <c r="J429" t="s">
        <v>8249</v>
      </c>
      <c r="K429" s="2" t="s">
        <v>3310</v>
      </c>
      <c r="L429" s="2" t="str">
        <f t="shared" si="6"/>
        <v>KYB39595494000644</v>
      </c>
      <c r="M429" s="2" t="e">
        <f>VLOOKUP(L429,'DIs Homologados'!$L$2:$L$53,1,0)</f>
        <v>#N/A</v>
      </c>
    </row>
    <row r="430" spans="1:13" x14ac:dyDescent="0.2">
      <c r="A430" t="s">
        <v>10726</v>
      </c>
      <c r="B430" t="s">
        <v>10717</v>
      </c>
      <c r="C430" t="s">
        <v>9657</v>
      </c>
      <c r="D430" t="s">
        <v>10727</v>
      </c>
      <c r="E430" t="s">
        <v>48</v>
      </c>
      <c r="F430" t="s">
        <v>24</v>
      </c>
      <c r="G430" t="s">
        <v>10728</v>
      </c>
      <c r="H430" t="s">
        <v>10720</v>
      </c>
      <c r="I430" t="s">
        <v>10721</v>
      </c>
      <c r="J430" t="s">
        <v>8249</v>
      </c>
      <c r="K430" s="2" t="s">
        <v>3310</v>
      </c>
      <c r="L430" s="2" t="str">
        <f t="shared" si="6"/>
        <v>KYB39595494000130</v>
      </c>
      <c r="M430" s="2" t="e">
        <f>VLOOKUP(L430,'DIs Homologados'!$L$2:$L$53,1,0)</f>
        <v>#N/A</v>
      </c>
    </row>
    <row r="431" spans="1:13" x14ac:dyDescent="0.2">
      <c r="A431" t="s">
        <v>10729</v>
      </c>
      <c r="B431" t="s">
        <v>10730</v>
      </c>
      <c r="C431" t="s">
        <v>9657</v>
      </c>
      <c r="D431" t="s">
        <v>10731</v>
      </c>
      <c r="E431" t="s">
        <v>10732</v>
      </c>
      <c r="F431" t="s">
        <v>30</v>
      </c>
      <c r="G431" t="s">
        <v>10733</v>
      </c>
      <c r="H431" t="s">
        <v>10734</v>
      </c>
      <c r="I431" t="s">
        <v>10735</v>
      </c>
      <c r="J431" t="s">
        <v>8249</v>
      </c>
      <c r="K431" s="2" t="s">
        <v>3310</v>
      </c>
      <c r="L431" s="2" t="str">
        <f t="shared" si="6"/>
        <v>KYB06027154000153</v>
      </c>
      <c r="M431" s="2" t="e">
        <f>VLOOKUP(L431,'DIs Homologados'!$L$2:$L$53,1,0)</f>
        <v>#N/A</v>
      </c>
    </row>
    <row r="432" spans="1:13" x14ac:dyDescent="0.2">
      <c r="A432" t="s">
        <v>10736</v>
      </c>
      <c r="B432" t="s">
        <v>10737</v>
      </c>
      <c r="C432" t="s">
        <v>8954</v>
      </c>
      <c r="D432" t="s">
        <v>10738</v>
      </c>
      <c r="E432" t="s">
        <v>10739</v>
      </c>
      <c r="F432" t="s">
        <v>35</v>
      </c>
      <c r="G432" t="s">
        <v>10740</v>
      </c>
      <c r="H432" t="s">
        <v>10741</v>
      </c>
      <c r="I432" t="s">
        <v>10742</v>
      </c>
      <c r="J432" t="s">
        <v>8249</v>
      </c>
      <c r="K432" s="2" t="s">
        <v>3310</v>
      </c>
      <c r="L432" s="2" t="str">
        <f t="shared" si="6"/>
        <v>KYB75522367000174</v>
      </c>
      <c r="M432" s="2" t="e">
        <f>VLOOKUP(L432,'DIs Homologados'!$L$2:$L$53,1,0)</f>
        <v>#N/A</v>
      </c>
    </row>
    <row r="433" spans="1:13" x14ac:dyDescent="0.2">
      <c r="A433" t="s">
        <v>10743</v>
      </c>
      <c r="B433" t="s">
        <v>10744</v>
      </c>
      <c r="C433" t="s">
        <v>8954</v>
      </c>
      <c r="D433" t="s">
        <v>10745</v>
      </c>
      <c r="E433" t="s">
        <v>10510</v>
      </c>
      <c r="F433" t="s">
        <v>35</v>
      </c>
      <c r="G433" t="s">
        <v>10511</v>
      </c>
      <c r="H433" t="s">
        <v>10746</v>
      </c>
      <c r="I433" t="s">
        <v>10747</v>
      </c>
      <c r="J433" t="s">
        <v>8249</v>
      </c>
      <c r="K433" s="2" t="s">
        <v>3310</v>
      </c>
      <c r="L433" s="2" t="str">
        <f t="shared" si="6"/>
        <v>KYB31281623000103</v>
      </c>
      <c r="M433" s="2" t="e">
        <f>VLOOKUP(L433,'DIs Homologados'!$L$2:$L$53,1,0)</f>
        <v>#N/A</v>
      </c>
    </row>
    <row r="434" spans="1:13" x14ac:dyDescent="0.2">
      <c r="A434" t="s">
        <v>10748</v>
      </c>
      <c r="B434" t="s">
        <v>10749</v>
      </c>
      <c r="C434" t="s">
        <v>8954</v>
      </c>
      <c r="D434" t="s">
        <v>10750</v>
      </c>
      <c r="E434" t="s">
        <v>10751</v>
      </c>
      <c r="F434" t="s">
        <v>35</v>
      </c>
      <c r="G434" t="s">
        <v>10752</v>
      </c>
      <c r="H434" t="s">
        <v>10753</v>
      </c>
      <c r="I434" t="s">
        <v>10754</v>
      </c>
      <c r="J434" t="s">
        <v>8249</v>
      </c>
      <c r="K434" s="2" t="s">
        <v>3310</v>
      </c>
      <c r="L434" s="2" t="str">
        <f t="shared" si="6"/>
        <v>KYB00375362000167</v>
      </c>
      <c r="M434" s="2" t="e">
        <f>VLOOKUP(L434,'DIs Homologados'!$L$2:$L$53,1,0)</f>
        <v>#N/A</v>
      </c>
    </row>
    <row r="435" spans="1:13" x14ac:dyDescent="0.2">
      <c r="A435" t="s">
        <v>10755</v>
      </c>
      <c r="B435" t="s">
        <v>10756</v>
      </c>
      <c r="C435" t="s">
        <v>8954</v>
      </c>
      <c r="D435" t="s">
        <v>10757</v>
      </c>
      <c r="E435" t="s">
        <v>10758</v>
      </c>
      <c r="F435" t="s">
        <v>35</v>
      </c>
      <c r="G435" t="s">
        <v>10759</v>
      </c>
      <c r="H435" t="s">
        <v>10760</v>
      </c>
      <c r="I435" t="s">
        <v>10761</v>
      </c>
      <c r="J435" t="s">
        <v>8249</v>
      </c>
      <c r="K435" s="2" t="s">
        <v>3310</v>
      </c>
      <c r="L435" s="2" t="str">
        <f t="shared" si="6"/>
        <v>KYB06129235000164</v>
      </c>
      <c r="M435" s="2" t="e">
        <f>VLOOKUP(L435,'DIs Homologados'!$L$2:$L$53,1,0)</f>
        <v>#N/A</v>
      </c>
    </row>
    <row r="436" spans="1:13" x14ac:dyDescent="0.2">
      <c r="A436" t="s">
        <v>10762</v>
      </c>
      <c r="B436" t="s">
        <v>10763</v>
      </c>
      <c r="C436" t="s">
        <v>8954</v>
      </c>
      <c r="D436" t="s">
        <v>10764</v>
      </c>
      <c r="E436" t="s">
        <v>4179</v>
      </c>
      <c r="F436" t="s">
        <v>35</v>
      </c>
      <c r="G436" t="s">
        <v>9577</v>
      </c>
      <c r="H436" t="s">
        <v>10765</v>
      </c>
      <c r="I436" t="s">
        <v>10766</v>
      </c>
      <c r="J436" t="s">
        <v>8249</v>
      </c>
      <c r="K436" s="2" t="s">
        <v>3310</v>
      </c>
      <c r="L436" s="2" t="str">
        <f t="shared" si="6"/>
        <v>KYB07894814000166</v>
      </c>
      <c r="M436" s="2" t="e">
        <f>VLOOKUP(L436,'DIs Homologados'!$L$2:$L$53,1,0)</f>
        <v>#N/A</v>
      </c>
    </row>
    <row r="437" spans="1:13" x14ac:dyDescent="0.2">
      <c r="A437" t="s">
        <v>10767</v>
      </c>
      <c r="B437" t="s">
        <v>10768</v>
      </c>
      <c r="C437" t="s">
        <v>8954</v>
      </c>
      <c r="D437" t="s">
        <v>10769</v>
      </c>
      <c r="E437" t="s">
        <v>4179</v>
      </c>
      <c r="F437" t="s">
        <v>35</v>
      </c>
      <c r="G437" t="s">
        <v>10770</v>
      </c>
      <c r="H437" t="s">
        <v>10771</v>
      </c>
      <c r="I437" t="s">
        <v>10772</v>
      </c>
      <c r="J437" t="s">
        <v>8249</v>
      </c>
      <c r="K437" s="2" t="s">
        <v>3310</v>
      </c>
      <c r="L437" s="2" t="str">
        <f t="shared" si="6"/>
        <v>KYB36600295000184</v>
      </c>
      <c r="M437" s="2" t="e">
        <f>VLOOKUP(L437,'DIs Homologados'!$L$2:$L$53,1,0)</f>
        <v>#N/A</v>
      </c>
    </row>
    <row r="438" spans="1:13" x14ac:dyDescent="0.2">
      <c r="A438" t="s">
        <v>10773</v>
      </c>
      <c r="B438" t="s">
        <v>10774</v>
      </c>
      <c r="C438" t="s">
        <v>8954</v>
      </c>
      <c r="D438" t="s">
        <v>10775</v>
      </c>
      <c r="E438" t="s">
        <v>4179</v>
      </c>
      <c r="F438" t="s">
        <v>35</v>
      </c>
      <c r="G438" t="s">
        <v>10770</v>
      </c>
      <c r="H438" t="s">
        <v>10776</v>
      </c>
      <c r="I438" t="s">
        <v>10777</v>
      </c>
      <c r="J438" t="s">
        <v>8249</v>
      </c>
      <c r="K438" s="2" t="s">
        <v>3310</v>
      </c>
      <c r="L438" s="2" t="str">
        <f t="shared" si="6"/>
        <v>KYB14533817000130</v>
      </c>
      <c r="M438" s="2" t="e">
        <f>VLOOKUP(L438,'DIs Homologados'!$L$2:$L$53,1,0)</f>
        <v>#N/A</v>
      </c>
    </row>
    <row r="439" spans="1:13" x14ac:dyDescent="0.2">
      <c r="A439" t="s">
        <v>10778</v>
      </c>
      <c r="B439" t="s">
        <v>10779</v>
      </c>
      <c r="C439" t="s">
        <v>8954</v>
      </c>
      <c r="D439" t="s">
        <v>10780</v>
      </c>
      <c r="E439" t="s">
        <v>225</v>
      </c>
      <c r="F439" t="s">
        <v>35</v>
      </c>
      <c r="G439" t="s">
        <v>10781</v>
      </c>
      <c r="H439" t="s">
        <v>10782</v>
      </c>
      <c r="I439" t="s">
        <v>10783</v>
      </c>
      <c r="J439" t="s">
        <v>8249</v>
      </c>
      <c r="K439" s="2" t="s">
        <v>3310</v>
      </c>
      <c r="L439" s="2" t="str">
        <f t="shared" si="6"/>
        <v>KYB40041876000109</v>
      </c>
      <c r="M439" s="2" t="e">
        <f>VLOOKUP(L439,'DIs Homologados'!$L$2:$L$53,1,0)</f>
        <v>#N/A</v>
      </c>
    </row>
    <row r="440" spans="1:13" x14ac:dyDescent="0.2">
      <c r="A440" t="s">
        <v>10784</v>
      </c>
      <c r="B440" t="s">
        <v>10785</v>
      </c>
      <c r="C440" t="s">
        <v>8954</v>
      </c>
      <c r="D440" t="s">
        <v>10786</v>
      </c>
      <c r="E440" t="s">
        <v>10787</v>
      </c>
      <c r="F440" t="s">
        <v>35</v>
      </c>
      <c r="G440" t="s">
        <v>10788</v>
      </c>
      <c r="H440" t="s">
        <v>10789</v>
      </c>
      <c r="I440" t="s">
        <v>10790</v>
      </c>
      <c r="J440" t="s">
        <v>8249</v>
      </c>
      <c r="K440" s="2" t="s">
        <v>3310</v>
      </c>
      <c r="L440" s="2" t="str">
        <f t="shared" si="6"/>
        <v>KYB08071694000160</v>
      </c>
      <c r="M440" s="2" t="e">
        <f>VLOOKUP(L440,'DIs Homologados'!$L$2:$L$53,1,0)</f>
        <v>#N/A</v>
      </c>
    </row>
    <row r="441" spans="1:13" x14ac:dyDescent="0.2">
      <c r="A441" t="s">
        <v>10791</v>
      </c>
      <c r="B441" t="s">
        <v>10792</v>
      </c>
      <c r="C441" t="s">
        <v>8954</v>
      </c>
      <c r="D441" t="s">
        <v>10793</v>
      </c>
      <c r="E441" t="s">
        <v>225</v>
      </c>
      <c r="F441" t="s">
        <v>35</v>
      </c>
      <c r="G441" t="s">
        <v>10794</v>
      </c>
      <c r="H441" t="s">
        <v>10795</v>
      </c>
      <c r="I441" t="s">
        <v>10796</v>
      </c>
      <c r="J441" t="s">
        <v>8249</v>
      </c>
      <c r="K441" s="2" t="s">
        <v>3310</v>
      </c>
      <c r="L441" s="2" t="str">
        <f t="shared" si="6"/>
        <v>KYB41161950000185</v>
      </c>
      <c r="M441" s="2" t="e">
        <f>VLOOKUP(L441,'DIs Homologados'!$L$2:$L$53,1,0)</f>
        <v>#N/A</v>
      </c>
    </row>
    <row r="442" spans="1:13" x14ac:dyDescent="0.2">
      <c r="A442" t="s">
        <v>10797</v>
      </c>
      <c r="B442" t="s">
        <v>10798</v>
      </c>
      <c r="C442" t="s">
        <v>8954</v>
      </c>
      <c r="D442" t="s">
        <v>10799</v>
      </c>
      <c r="E442" t="s">
        <v>2615</v>
      </c>
      <c r="F442" t="s">
        <v>30</v>
      </c>
      <c r="G442" t="s">
        <v>10800</v>
      </c>
      <c r="H442" t="s">
        <v>10801</v>
      </c>
      <c r="I442" t="s">
        <v>10802</v>
      </c>
      <c r="J442" t="s">
        <v>8249</v>
      </c>
      <c r="K442" s="2" t="s">
        <v>3310</v>
      </c>
      <c r="L442" s="2" t="str">
        <f t="shared" si="6"/>
        <v>KYB30439275000197</v>
      </c>
      <c r="M442" s="2" t="e">
        <f>VLOOKUP(L442,'DIs Homologados'!$L$2:$L$53,1,0)</f>
        <v>#N/A</v>
      </c>
    </row>
    <row r="443" spans="1:13" x14ac:dyDescent="0.2">
      <c r="A443" t="s">
        <v>10803</v>
      </c>
      <c r="B443" t="s">
        <v>10804</v>
      </c>
      <c r="C443" t="s">
        <v>8954</v>
      </c>
      <c r="D443" t="s">
        <v>10805</v>
      </c>
      <c r="E443" t="s">
        <v>2225</v>
      </c>
      <c r="F443" t="s">
        <v>30</v>
      </c>
      <c r="G443" t="s">
        <v>10806</v>
      </c>
      <c r="H443" t="s">
        <v>10807</v>
      </c>
      <c r="I443" t="s">
        <v>10808</v>
      </c>
      <c r="J443" t="s">
        <v>8249</v>
      </c>
      <c r="K443" s="2" t="s">
        <v>3310</v>
      </c>
      <c r="L443" s="2" t="str">
        <f t="shared" si="6"/>
        <v>KYB28291179000100</v>
      </c>
      <c r="M443" s="2" t="e">
        <f>VLOOKUP(L443,'DIs Homologados'!$L$2:$L$53,1,0)</f>
        <v>#N/A</v>
      </c>
    </row>
    <row r="444" spans="1:13" x14ac:dyDescent="0.2">
      <c r="A444" t="s">
        <v>10809</v>
      </c>
      <c r="B444" t="s">
        <v>10810</v>
      </c>
      <c r="C444" t="s">
        <v>8954</v>
      </c>
      <c r="D444" t="s">
        <v>10811</v>
      </c>
      <c r="E444" t="s">
        <v>2225</v>
      </c>
      <c r="F444" t="s">
        <v>30</v>
      </c>
      <c r="G444" t="s">
        <v>10812</v>
      </c>
      <c r="H444" t="s">
        <v>10813</v>
      </c>
      <c r="I444" t="s">
        <v>10814</v>
      </c>
      <c r="J444" t="s">
        <v>8249</v>
      </c>
      <c r="K444" s="2" t="s">
        <v>3310</v>
      </c>
      <c r="L444" s="2" t="str">
        <f t="shared" si="6"/>
        <v>KYB46378127006423</v>
      </c>
      <c r="M444" s="2" t="e">
        <f>VLOOKUP(L444,'DIs Homologados'!$L$2:$L$53,1,0)</f>
        <v>#N/A</v>
      </c>
    </row>
    <row r="445" spans="1:13" x14ac:dyDescent="0.2">
      <c r="A445" t="s">
        <v>10815</v>
      </c>
      <c r="B445" t="s">
        <v>10810</v>
      </c>
      <c r="C445" t="s">
        <v>8954</v>
      </c>
      <c r="D445" t="s">
        <v>10816</v>
      </c>
      <c r="E445" t="s">
        <v>42</v>
      </c>
      <c r="F445" t="s">
        <v>30</v>
      </c>
      <c r="G445" t="s">
        <v>10817</v>
      </c>
      <c r="H445" t="s">
        <v>10818</v>
      </c>
      <c r="I445" t="s">
        <v>10819</v>
      </c>
      <c r="J445" t="s">
        <v>8249</v>
      </c>
      <c r="K445" s="2" t="s">
        <v>3310</v>
      </c>
      <c r="L445" s="2" t="str">
        <f t="shared" si="6"/>
        <v>KYB46378127006180</v>
      </c>
      <c r="M445" s="2" t="e">
        <f>VLOOKUP(L445,'DIs Homologados'!$L$2:$L$53,1,0)</f>
        <v>#N/A</v>
      </c>
    </row>
    <row r="446" spans="1:13" x14ac:dyDescent="0.2">
      <c r="A446" t="s">
        <v>10820</v>
      </c>
      <c r="B446" t="s">
        <v>10821</v>
      </c>
      <c r="C446" t="s">
        <v>8954</v>
      </c>
      <c r="D446" t="s">
        <v>10822</v>
      </c>
      <c r="E446" t="s">
        <v>2225</v>
      </c>
      <c r="F446" t="s">
        <v>30</v>
      </c>
      <c r="G446" t="s">
        <v>10823</v>
      </c>
      <c r="H446" t="s">
        <v>10824</v>
      </c>
      <c r="I446" t="s">
        <v>10825</v>
      </c>
      <c r="J446" t="s">
        <v>8249</v>
      </c>
      <c r="K446" s="2" t="s">
        <v>3310</v>
      </c>
      <c r="L446" s="2" t="str">
        <f t="shared" si="6"/>
        <v>KYB00604010000136</v>
      </c>
      <c r="M446" s="2" t="e">
        <f>VLOOKUP(L446,'DIs Homologados'!$L$2:$L$53,1,0)</f>
        <v>#N/A</v>
      </c>
    </row>
    <row r="447" spans="1:13" x14ac:dyDescent="0.2">
      <c r="A447" t="s">
        <v>10826</v>
      </c>
      <c r="B447" t="s">
        <v>10827</v>
      </c>
      <c r="C447" t="s">
        <v>8954</v>
      </c>
      <c r="D447" t="s">
        <v>10828</v>
      </c>
      <c r="E447" t="s">
        <v>2760</v>
      </c>
      <c r="F447" t="s">
        <v>30</v>
      </c>
      <c r="G447" t="s">
        <v>10829</v>
      </c>
      <c r="H447" t="s">
        <v>10830</v>
      </c>
      <c r="I447" t="s">
        <v>10831</v>
      </c>
      <c r="J447" t="s">
        <v>8249</v>
      </c>
      <c r="K447" s="2" t="s">
        <v>3310</v>
      </c>
      <c r="L447" s="2" t="str">
        <f t="shared" si="6"/>
        <v>KYB92852672000143</v>
      </c>
      <c r="M447" s="2" t="e">
        <f>VLOOKUP(L447,'DIs Homologados'!$L$2:$L$53,1,0)</f>
        <v>#N/A</v>
      </c>
    </row>
    <row r="448" spans="1:13" x14ac:dyDescent="0.2">
      <c r="A448" t="s">
        <v>10832</v>
      </c>
      <c r="B448" t="s">
        <v>10833</v>
      </c>
      <c r="C448" t="s">
        <v>8954</v>
      </c>
      <c r="D448" t="s">
        <v>10834</v>
      </c>
      <c r="E448" t="s">
        <v>2760</v>
      </c>
      <c r="F448" t="s">
        <v>30</v>
      </c>
      <c r="G448" t="s">
        <v>10829</v>
      </c>
      <c r="H448" t="s">
        <v>10677</v>
      </c>
      <c r="I448" t="s">
        <v>10835</v>
      </c>
      <c r="J448" t="s">
        <v>8249</v>
      </c>
      <c r="K448" s="2" t="s">
        <v>3310</v>
      </c>
      <c r="L448" s="2" t="str">
        <f t="shared" si="6"/>
        <v>KYB21681117000158</v>
      </c>
      <c r="M448" s="2" t="e">
        <f>VLOOKUP(L448,'DIs Homologados'!$L$2:$L$53,1,0)</f>
        <v>#N/A</v>
      </c>
    </row>
    <row r="449" spans="1:13" x14ac:dyDescent="0.2">
      <c r="A449" t="s">
        <v>10836</v>
      </c>
      <c r="B449" t="s">
        <v>10837</v>
      </c>
      <c r="C449" t="s">
        <v>8954</v>
      </c>
      <c r="D449" t="s">
        <v>10838</v>
      </c>
      <c r="E449" t="s">
        <v>42</v>
      </c>
      <c r="F449" t="s">
        <v>30</v>
      </c>
      <c r="G449" t="s">
        <v>10839</v>
      </c>
      <c r="H449" t="s">
        <v>10840</v>
      </c>
      <c r="I449" t="s">
        <v>10841</v>
      </c>
      <c r="J449" t="s">
        <v>8249</v>
      </c>
      <c r="K449" s="2" t="s">
        <v>3310</v>
      </c>
      <c r="L449" s="2" t="str">
        <f t="shared" si="6"/>
        <v>KYB01820705000380</v>
      </c>
      <c r="M449" s="2" t="e">
        <f>VLOOKUP(L449,'DIs Homologados'!$L$2:$L$53,1,0)</f>
        <v>#N/A</v>
      </c>
    </row>
    <row r="450" spans="1:13" x14ac:dyDescent="0.2">
      <c r="A450" t="s">
        <v>10842</v>
      </c>
      <c r="B450" t="s">
        <v>10843</v>
      </c>
      <c r="C450" t="s">
        <v>8954</v>
      </c>
      <c r="D450" t="s">
        <v>10844</v>
      </c>
      <c r="E450" t="s">
        <v>42</v>
      </c>
      <c r="F450" t="s">
        <v>30</v>
      </c>
      <c r="G450" t="s">
        <v>10845</v>
      </c>
      <c r="H450" t="s">
        <v>10846</v>
      </c>
      <c r="I450" t="s">
        <v>10847</v>
      </c>
      <c r="J450" t="s">
        <v>8249</v>
      </c>
      <c r="K450" s="2" t="s">
        <v>3310</v>
      </c>
      <c r="L450" s="2" t="str">
        <f t="shared" si="6"/>
        <v>KYB00437531000146</v>
      </c>
      <c r="M450" s="2" t="e">
        <f>VLOOKUP(L450,'DIs Homologados'!$L$2:$L$53,1,0)</f>
        <v>#N/A</v>
      </c>
    </row>
    <row r="451" spans="1:13" x14ac:dyDescent="0.2">
      <c r="A451" t="s">
        <v>10848</v>
      </c>
      <c r="B451" t="s">
        <v>10662</v>
      </c>
      <c r="C451" t="s">
        <v>9657</v>
      </c>
      <c r="D451" t="s">
        <v>10663</v>
      </c>
      <c r="E451" t="s">
        <v>42</v>
      </c>
      <c r="F451" t="s">
        <v>30</v>
      </c>
      <c r="G451" t="s">
        <v>10664</v>
      </c>
      <c r="H451" t="s">
        <v>10665</v>
      </c>
      <c r="I451" t="s">
        <v>10666</v>
      </c>
      <c r="J451" t="s">
        <v>8249</v>
      </c>
      <c r="K451" s="2" t="s">
        <v>3310</v>
      </c>
      <c r="L451" s="2" t="str">
        <f t="shared" ref="L451:L514" si="7">J451&amp;A451</f>
        <v>KYB27774361000141</v>
      </c>
      <c r="M451" s="2" t="e">
        <f>VLOOKUP(L451,'DIs Homologados'!$L$2:$L$53,1,0)</f>
        <v>#N/A</v>
      </c>
    </row>
    <row r="452" spans="1:13" x14ac:dyDescent="0.2">
      <c r="A452" t="s">
        <v>10849</v>
      </c>
      <c r="B452" t="s">
        <v>10850</v>
      </c>
      <c r="C452" t="s">
        <v>9657</v>
      </c>
      <c r="D452" t="s">
        <v>10480</v>
      </c>
      <c r="E452" t="s">
        <v>122</v>
      </c>
      <c r="F452" t="s">
        <v>16</v>
      </c>
      <c r="G452" t="s">
        <v>10481</v>
      </c>
      <c r="H452" t="s">
        <v>10482</v>
      </c>
      <c r="I452" t="s">
        <v>10483</v>
      </c>
      <c r="J452" t="s">
        <v>8249</v>
      </c>
      <c r="K452" s="2" t="s">
        <v>3310</v>
      </c>
      <c r="L452" s="2" t="str">
        <f t="shared" si="7"/>
        <v>KYB01918651000128</v>
      </c>
      <c r="M452" s="2" t="e">
        <f>VLOOKUP(L452,'DIs Homologados'!$L$2:$L$53,1,0)</f>
        <v>#N/A</v>
      </c>
    </row>
    <row r="453" spans="1:13" x14ac:dyDescent="0.2">
      <c r="A453" t="s">
        <v>10851</v>
      </c>
      <c r="B453" t="s">
        <v>10852</v>
      </c>
      <c r="C453" t="s">
        <v>8954</v>
      </c>
      <c r="D453" t="s">
        <v>10853</v>
      </c>
      <c r="E453" t="s">
        <v>154</v>
      </c>
      <c r="F453" t="s">
        <v>24</v>
      </c>
      <c r="G453" t="s">
        <v>10854</v>
      </c>
      <c r="H453" t="s">
        <v>10855</v>
      </c>
      <c r="I453" t="s">
        <v>10856</v>
      </c>
      <c r="J453" t="s">
        <v>8249</v>
      </c>
      <c r="K453" s="2" t="s">
        <v>3310</v>
      </c>
      <c r="L453" s="2" t="str">
        <f t="shared" si="7"/>
        <v>KYB54376462000137</v>
      </c>
      <c r="M453" s="2" t="e">
        <f>VLOOKUP(L453,'DIs Homologados'!$L$2:$L$53,1,0)</f>
        <v>#N/A</v>
      </c>
    </row>
    <row r="454" spans="1:13" x14ac:dyDescent="0.2">
      <c r="A454" t="s">
        <v>10857</v>
      </c>
      <c r="B454" t="s">
        <v>10858</v>
      </c>
      <c r="C454" t="s">
        <v>8954</v>
      </c>
      <c r="D454" t="s">
        <v>10859</v>
      </c>
      <c r="E454" t="s">
        <v>23</v>
      </c>
      <c r="F454" t="s">
        <v>24</v>
      </c>
      <c r="G454" t="s">
        <v>10860</v>
      </c>
      <c r="H454" t="s">
        <v>10861</v>
      </c>
      <c r="I454" t="s">
        <v>10862</v>
      </c>
      <c r="J454" t="s">
        <v>8249</v>
      </c>
      <c r="K454" s="2" t="s">
        <v>3310</v>
      </c>
      <c r="L454" s="2" t="str">
        <f t="shared" si="7"/>
        <v>KYB55330229001239</v>
      </c>
      <c r="M454" s="2" t="e">
        <f>VLOOKUP(L454,'DIs Homologados'!$L$2:$L$53,1,0)</f>
        <v>#N/A</v>
      </c>
    </row>
    <row r="455" spans="1:13" x14ac:dyDescent="0.2">
      <c r="A455" t="s">
        <v>10863</v>
      </c>
      <c r="B455" t="s">
        <v>10864</v>
      </c>
      <c r="C455" t="s">
        <v>8954</v>
      </c>
      <c r="D455" t="s">
        <v>10838</v>
      </c>
      <c r="E455" t="s">
        <v>42</v>
      </c>
      <c r="F455" t="s">
        <v>30</v>
      </c>
      <c r="G455" t="s">
        <v>10839</v>
      </c>
      <c r="H455" t="s">
        <v>10840</v>
      </c>
      <c r="I455" t="s">
        <v>10841</v>
      </c>
      <c r="J455" t="s">
        <v>8249</v>
      </c>
      <c r="K455" s="2" t="s">
        <v>3310</v>
      </c>
      <c r="L455" s="2" t="str">
        <f t="shared" si="7"/>
        <v>KYB30248852000163</v>
      </c>
      <c r="M455" s="2" t="e">
        <f>VLOOKUP(L455,'DIs Homologados'!$L$2:$L$53,1,0)</f>
        <v>#N/A</v>
      </c>
    </row>
    <row r="456" spans="1:13" x14ac:dyDescent="0.2">
      <c r="A456" t="s">
        <v>10865</v>
      </c>
      <c r="B456" t="s">
        <v>10866</v>
      </c>
      <c r="C456" t="s">
        <v>8954</v>
      </c>
      <c r="D456" t="s">
        <v>10867</v>
      </c>
      <c r="E456" t="s">
        <v>10868</v>
      </c>
      <c r="F456" t="s">
        <v>35</v>
      </c>
      <c r="G456" t="s">
        <v>10869</v>
      </c>
      <c r="H456" t="s">
        <v>10870</v>
      </c>
      <c r="I456" t="s">
        <v>10871</v>
      </c>
      <c r="J456" t="s">
        <v>8249</v>
      </c>
      <c r="K456" s="2" t="s">
        <v>3310</v>
      </c>
      <c r="L456" s="2" t="str">
        <f t="shared" si="7"/>
        <v>KYB13346414000119</v>
      </c>
      <c r="M456" s="2" t="e">
        <f>VLOOKUP(L456,'DIs Homologados'!$L$2:$L$53,1,0)</f>
        <v>#N/A</v>
      </c>
    </row>
    <row r="457" spans="1:13" x14ac:dyDescent="0.2">
      <c r="A457" t="s">
        <v>10872</v>
      </c>
      <c r="B457" t="s">
        <v>10873</v>
      </c>
      <c r="C457" t="s">
        <v>8954</v>
      </c>
      <c r="D457" t="s">
        <v>10874</v>
      </c>
      <c r="E457" t="s">
        <v>10868</v>
      </c>
      <c r="F457" t="s">
        <v>35</v>
      </c>
      <c r="G457" t="s">
        <v>10869</v>
      </c>
      <c r="H457" t="s">
        <v>10875</v>
      </c>
      <c r="I457" t="s">
        <v>10876</v>
      </c>
      <c r="J457" t="s">
        <v>8249</v>
      </c>
      <c r="K457" s="2" t="s">
        <v>3310</v>
      </c>
      <c r="L457" s="2" t="str">
        <f t="shared" si="7"/>
        <v>KYB01401001000100</v>
      </c>
      <c r="M457" s="2" t="e">
        <f>VLOOKUP(L457,'DIs Homologados'!$L$2:$L$53,1,0)</f>
        <v>#N/A</v>
      </c>
    </row>
    <row r="458" spans="1:13" x14ac:dyDescent="0.2">
      <c r="A458" t="s">
        <v>10877</v>
      </c>
      <c r="B458" t="s">
        <v>10878</v>
      </c>
      <c r="C458" t="s">
        <v>8954</v>
      </c>
      <c r="D458" t="s">
        <v>10879</v>
      </c>
      <c r="E458" t="s">
        <v>220</v>
      </c>
      <c r="F458" t="s">
        <v>35</v>
      </c>
      <c r="G458" t="s">
        <v>10880</v>
      </c>
      <c r="H458" t="s">
        <v>10881</v>
      </c>
      <c r="I458" t="s">
        <v>10882</v>
      </c>
      <c r="J458" t="s">
        <v>8249</v>
      </c>
      <c r="K458" s="2" t="s">
        <v>3310</v>
      </c>
      <c r="L458" s="2" t="str">
        <f t="shared" si="7"/>
        <v>KYB00560263000155</v>
      </c>
      <c r="M458" s="2" t="e">
        <f>VLOOKUP(L458,'DIs Homologados'!$L$2:$L$53,1,0)</f>
        <v>#N/A</v>
      </c>
    </row>
    <row r="459" spans="1:13" x14ac:dyDescent="0.2">
      <c r="A459" t="s">
        <v>10883</v>
      </c>
      <c r="B459" t="s">
        <v>10884</v>
      </c>
      <c r="C459" t="s">
        <v>8954</v>
      </c>
      <c r="D459" t="s">
        <v>10885</v>
      </c>
      <c r="E459" t="s">
        <v>225</v>
      </c>
      <c r="F459" t="s">
        <v>35</v>
      </c>
      <c r="G459" t="s">
        <v>10886</v>
      </c>
      <c r="H459" t="s">
        <v>10887</v>
      </c>
      <c r="I459" t="s">
        <v>10888</v>
      </c>
      <c r="J459" t="s">
        <v>8249</v>
      </c>
      <c r="K459" s="2" t="s">
        <v>3310</v>
      </c>
      <c r="L459" s="2" t="str">
        <f t="shared" si="7"/>
        <v>KYB19036667000172</v>
      </c>
      <c r="M459" s="2" t="e">
        <f>VLOOKUP(L459,'DIs Homologados'!$L$2:$L$53,1,0)</f>
        <v>#N/A</v>
      </c>
    </row>
    <row r="460" spans="1:13" x14ac:dyDescent="0.2">
      <c r="A460" t="s">
        <v>10889</v>
      </c>
      <c r="B460" t="s">
        <v>10890</v>
      </c>
      <c r="C460" t="s">
        <v>8954</v>
      </c>
      <c r="D460" t="s">
        <v>10891</v>
      </c>
      <c r="E460" t="s">
        <v>230</v>
      </c>
      <c r="F460" t="s">
        <v>35</v>
      </c>
      <c r="G460" t="s">
        <v>10892</v>
      </c>
      <c r="H460" t="s">
        <v>10893</v>
      </c>
      <c r="I460" t="s">
        <v>10894</v>
      </c>
      <c r="J460" t="s">
        <v>8249</v>
      </c>
      <c r="K460" s="2" t="s">
        <v>3310</v>
      </c>
      <c r="L460" s="2" t="str">
        <f t="shared" si="7"/>
        <v>KYB05330272000173</v>
      </c>
      <c r="M460" s="2" t="e">
        <f>VLOOKUP(L460,'DIs Homologados'!$L$2:$L$53,1,0)</f>
        <v>#N/A</v>
      </c>
    </row>
    <row r="461" spans="1:13" x14ac:dyDescent="0.2">
      <c r="A461" t="s">
        <v>10895</v>
      </c>
      <c r="B461" t="s">
        <v>10896</v>
      </c>
      <c r="C461" t="s">
        <v>8954</v>
      </c>
      <c r="D461" t="s">
        <v>10897</v>
      </c>
      <c r="E461" t="s">
        <v>230</v>
      </c>
      <c r="F461" t="s">
        <v>35</v>
      </c>
      <c r="G461" t="s">
        <v>10898</v>
      </c>
      <c r="H461" t="s">
        <v>10899</v>
      </c>
      <c r="I461" t="s">
        <v>10900</v>
      </c>
      <c r="J461" t="s">
        <v>8249</v>
      </c>
      <c r="K461" s="2" t="s">
        <v>3310</v>
      </c>
      <c r="L461" s="2" t="str">
        <f t="shared" si="7"/>
        <v>KYB00301463000193</v>
      </c>
      <c r="M461" s="2" t="e">
        <f>VLOOKUP(L461,'DIs Homologados'!$L$2:$L$53,1,0)</f>
        <v>#N/A</v>
      </c>
    </row>
    <row r="462" spans="1:13" x14ac:dyDescent="0.2">
      <c r="A462" t="s">
        <v>10901</v>
      </c>
      <c r="B462" t="s">
        <v>10902</v>
      </c>
      <c r="C462" t="s">
        <v>8954</v>
      </c>
      <c r="D462" t="s">
        <v>10903</v>
      </c>
      <c r="E462" t="s">
        <v>230</v>
      </c>
      <c r="F462" t="s">
        <v>35</v>
      </c>
      <c r="G462" t="s">
        <v>10904</v>
      </c>
      <c r="H462" t="s">
        <v>10905</v>
      </c>
      <c r="I462" t="s">
        <v>10906</v>
      </c>
      <c r="J462" t="s">
        <v>8249</v>
      </c>
      <c r="K462" s="2" t="s">
        <v>3310</v>
      </c>
      <c r="L462" s="2" t="str">
        <f t="shared" si="7"/>
        <v>KYB00150795000114</v>
      </c>
      <c r="M462" s="2" t="e">
        <f>VLOOKUP(L462,'DIs Homologados'!$L$2:$L$53,1,0)</f>
        <v>#N/A</v>
      </c>
    </row>
    <row r="463" spans="1:13" x14ac:dyDescent="0.2">
      <c r="A463" t="s">
        <v>10907</v>
      </c>
      <c r="B463" t="s">
        <v>10908</v>
      </c>
      <c r="C463" t="s">
        <v>8954</v>
      </c>
      <c r="D463" t="s">
        <v>10909</v>
      </c>
      <c r="E463" t="s">
        <v>34</v>
      </c>
      <c r="F463" t="s">
        <v>35</v>
      </c>
      <c r="G463" t="s">
        <v>10910</v>
      </c>
      <c r="H463" t="s">
        <v>10911</v>
      </c>
      <c r="I463" t="s">
        <v>10912</v>
      </c>
      <c r="J463" t="s">
        <v>8249</v>
      </c>
      <c r="K463" s="2" t="s">
        <v>3310</v>
      </c>
      <c r="L463" s="2" t="str">
        <f t="shared" si="7"/>
        <v>KYB07768400000190</v>
      </c>
      <c r="M463" s="2" t="e">
        <f>VLOOKUP(L463,'DIs Homologados'!$L$2:$L$53,1,0)</f>
        <v>#N/A</v>
      </c>
    </row>
    <row r="464" spans="1:13" x14ac:dyDescent="0.2">
      <c r="A464" t="s">
        <v>10913</v>
      </c>
      <c r="B464" t="s">
        <v>10914</v>
      </c>
      <c r="C464" t="s">
        <v>8954</v>
      </c>
      <c r="D464" t="s">
        <v>10915</v>
      </c>
      <c r="E464" t="s">
        <v>34</v>
      </c>
      <c r="F464" t="s">
        <v>35</v>
      </c>
      <c r="G464" t="s">
        <v>10916</v>
      </c>
      <c r="H464" t="s">
        <v>10917</v>
      </c>
      <c r="I464" t="s">
        <v>10918</v>
      </c>
      <c r="J464" t="s">
        <v>8249</v>
      </c>
      <c r="K464" s="2" t="s">
        <v>3310</v>
      </c>
      <c r="L464" s="2" t="str">
        <f t="shared" si="7"/>
        <v>KYB21086001000170</v>
      </c>
      <c r="M464" s="2" t="e">
        <f>VLOOKUP(L464,'DIs Homologados'!$L$2:$L$53,1,0)</f>
        <v>#N/A</v>
      </c>
    </row>
    <row r="465" spans="1:13" x14ac:dyDescent="0.2">
      <c r="A465" t="s">
        <v>10919</v>
      </c>
      <c r="B465" t="s">
        <v>10920</v>
      </c>
      <c r="C465" t="s">
        <v>8954</v>
      </c>
      <c r="D465" t="s">
        <v>10921</v>
      </c>
      <c r="E465" t="s">
        <v>10922</v>
      </c>
      <c r="F465" t="s">
        <v>35</v>
      </c>
      <c r="G465" t="s">
        <v>10923</v>
      </c>
      <c r="H465" t="s">
        <v>10924</v>
      </c>
      <c r="I465" t="s">
        <v>10925</v>
      </c>
      <c r="J465" t="s">
        <v>8249</v>
      </c>
      <c r="K465" s="2" t="s">
        <v>3310</v>
      </c>
      <c r="L465" s="2" t="str">
        <f t="shared" si="7"/>
        <v>KYB12559648000181</v>
      </c>
      <c r="M465" s="2" t="e">
        <f>VLOOKUP(L465,'DIs Homologados'!$L$2:$L$53,1,0)</f>
        <v>#N/A</v>
      </c>
    </row>
    <row r="466" spans="1:13" x14ac:dyDescent="0.2">
      <c r="A466" t="s">
        <v>10926</v>
      </c>
      <c r="B466" t="s">
        <v>10927</v>
      </c>
      <c r="C466" t="s">
        <v>8954</v>
      </c>
      <c r="D466" t="s">
        <v>10928</v>
      </c>
      <c r="E466" t="s">
        <v>1719</v>
      </c>
      <c r="F466" t="s">
        <v>16</v>
      </c>
      <c r="G466" t="s">
        <v>10929</v>
      </c>
      <c r="H466" t="s">
        <v>10930</v>
      </c>
      <c r="I466" t="s">
        <v>10931</v>
      </c>
      <c r="J466" t="s">
        <v>8249</v>
      </c>
      <c r="K466" s="2" t="s">
        <v>3310</v>
      </c>
      <c r="L466" s="2" t="str">
        <f t="shared" si="7"/>
        <v>KYB19533274000174</v>
      </c>
      <c r="M466" s="2" t="e">
        <f>VLOOKUP(L466,'DIs Homologados'!$L$2:$L$53,1,0)</f>
        <v>#N/A</v>
      </c>
    </row>
    <row r="467" spans="1:13" x14ac:dyDescent="0.2">
      <c r="A467" t="s">
        <v>10932</v>
      </c>
      <c r="B467" t="s">
        <v>10933</v>
      </c>
      <c r="C467" t="s">
        <v>8954</v>
      </c>
      <c r="D467" t="s">
        <v>10934</v>
      </c>
      <c r="E467" t="s">
        <v>209</v>
      </c>
      <c r="F467" t="s">
        <v>16</v>
      </c>
      <c r="G467" t="s">
        <v>10935</v>
      </c>
      <c r="H467" t="s">
        <v>10936</v>
      </c>
      <c r="I467" t="s">
        <v>10937</v>
      </c>
      <c r="J467" t="s">
        <v>8249</v>
      </c>
      <c r="K467" s="2" t="s">
        <v>3310</v>
      </c>
      <c r="L467" s="2" t="str">
        <f t="shared" si="7"/>
        <v>KYB78203569000141</v>
      </c>
      <c r="M467" s="2" t="e">
        <f>VLOOKUP(L467,'DIs Homologados'!$L$2:$L$53,1,0)</f>
        <v>#N/A</v>
      </c>
    </row>
    <row r="468" spans="1:13" x14ac:dyDescent="0.2">
      <c r="A468" t="s">
        <v>10938</v>
      </c>
      <c r="B468" t="s">
        <v>10939</v>
      </c>
      <c r="C468" t="s">
        <v>8954</v>
      </c>
      <c r="D468" t="s">
        <v>10940</v>
      </c>
      <c r="E468" t="s">
        <v>209</v>
      </c>
      <c r="F468" t="s">
        <v>16</v>
      </c>
      <c r="G468" t="s">
        <v>8555</v>
      </c>
      <c r="H468" t="s">
        <v>10941</v>
      </c>
      <c r="I468" t="s">
        <v>10942</v>
      </c>
      <c r="J468" t="s">
        <v>8249</v>
      </c>
      <c r="K468" s="2" t="s">
        <v>3310</v>
      </c>
      <c r="L468" s="2" t="str">
        <f t="shared" si="7"/>
        <v>KYB13092125000211</v>
      </c>
      <c r="M468" s="2" t="e">
        <f>VLOOKUP(L468,'DIs Homologados'!$L$2:$L$53,1,0)</f>
        <v>#N/A</v>
      </c>
    </row>
    <row r="469" spans="1:13" x14ac:dyDescent="0.2">
      <c r="A469" t="s">
        <v>10943</v>
      </c>
      <c r="B469" t="s">
        <v>10944</v>
      </c>
      <c r="C469" t="s">
        <v>8954</v>
      </c>
      <c r="D469" t="s">
        <v>10945</v>
      </c>
      <c r="E469" t="s">
        <v>1719</v>
      </c>
      <c r="F469" t="s">
        <v>16</v>
      </c>
      <c r="G469" t="s">
        <v>10946</v>
      </c>
      <c r="H469" t="s">
        <v>10947</v>
      </c>
      <c r="I469" t="s">
        <v>10948</v>
      </c>
      <c r="J469" t="s">
        <v>8249</v>
      </c>
      <c r="K469" s="2" t="s">
        <v>3310</v>
      </c>
      <c r="L469" s="2" t="str">
        <f t="shared" si="7"/>
        <v>KYB97533011000179</v>
      </c>
      <c r="M469" s="2" t="e">
        <f>VLOOKUP(L469,'DIs Homologados'!$L$2:$L$53,1,0)</f>
        <v>#N/A</v>
      </c>
    </row>
    <row r="470" spans="1:13" x14ac:dyDescent="0.2">
      <c r="A470" t="s">
        <v>10949</v>
      </c>
      <c r="B470" t="s">
        <v>10950</v>
      </c>
      <c r="C470" t="s">
        <v>8954</v>
      </c>
      <c r="D470" t="s">
        <v>10951</v>
      </c>
      <c r="E470" t="s">
        <v>1719</v>
      </c>
      <c r="F470" t="s">
        <v>16</v>
      </c>
      <c r="G470" t="s">
        <v>10952</v>
      </c>
      <c r="H470" t="s">
        <v>10953</v>
      </c>
      <c r="I470" t="s">
        <v>10954</v>
      </c>
      <c r="J470" t="s">
        <v>8249</v>
      </c>
      <c r="K470" s="2" t="s">
        <v>3310</v>
      </c>
      <c r="L470" s="2" t="str">
        <f t="shared" si="7"/>
        <v>KYB38159542000184</v>
      </c>
      <c r="M470" s="2" t="e">
        <f>VLOOKUP(L470,'DIs Homologados'!$L$2:$L$53,1,0)</f>
        <v>#N/A</v>
      </c>
    </row>
    <row r="471" spans="1:13" x14ac:dyDescent="0.2">
      <c r="A471" t="s">
        <v>10955</v>
      </c>
      <c r="B471" t="s">
        <v>10956</v>
      </c>
      <c r="C471" t="s">
        <v>8954</v>
      </c>
      <c r="D471" t="s">
        <v>10957</v>
      </c>
      <c r="E471" t="s">
        <v>1465</v>
      </c>
      <c r="F471" t="s">
        <v>16</v>
      </c>
      <c r="G471" t="s">
        <v>10958</v>
      </c>
      <c r="H471" t="s">
        <v>10959</v>
      </c>
      <c r="I471" t="s">
        <v>10960</v>
      </c>
      <c r="J471" t="s">
        <v>8249</v>
      </c>
      <c r="K471" s="2" t="s">
        <v>3310</v>
      </c>
      <c r="L471" s="2" t="str">
        <f t="shared" si="7"/>
        <v>KYB18016273000190</v>
      </c>
      <c r="M471" s="2" t="e">
        <f>VLOOKUP(L471,'DIs Homologados'!$L$2:$L$53,1,0)</f>
        <v>#N/A</v>
      </c>
    </row>
    <row r="472" spans="1:13" x14ac:dyDescent="0.2">
      <c r="A472" t="s">
        <v>10961</v>
      </c>
      <c r="B472" t="s">
        <v>10962</v>
      </c>
      <c r="C472" t="s">
        <v>8954</v>
      </c>
      <c r="D472" t="s">
        <v>10963</v>
      </c>
      <c r="E472" t="s">
        <v>1046</v>
      </c>
      <c r="F472" t="s">
        <v>16</v>
      </c>
      <c r="G472" t="s">
        <v>10964</v>
      </c>
      <c r="H472" t="s">
        <v>10965</v>
      </c>
      <c r="I472" t="s">
        <v>10966</v>
      </c>
      <c r="J472" t="s">
        <v>8249</v>
      </c>
      <c r="K472" s="2" t="s">
        <v>3310</v>
      </c>
      <c r="L472" s="2" t="str">
        <f t="shared" si="7"/>
        <v>KYB04324530000146</v>
      </c>
      <c r="M472" s="2" t="e">
        <f>VLOOKUP(L472,'DIs Homologados'!$L$2:$L$53,1,0)</f>
        <v>#N/A</v>
      </c>
    </row>
    <row r="473" spans="1:13" x14ac:dyDescent="0.2">
      <c r="A473" t="s">
        <v>10967</v>
      </c>
      <c r="B473" t="s">
        <v>10968</v>
      </c>
      <c r="C473" t="s">
        <v>8954</v>
      </c>
      <c r="D473" t="s">
        <v>10969</v>
      </c>
      <c r="E473" t="s">
        <v>209</v>
      </c>
      <c r="F473" t="s">
        <v>16</v>
      </c>
      <c r="G473" t="s">
        <v>10970</v>
      </c>
      <c r="H473" t="s">
        <v>10971</v>
      </c>
      <c r="I473" t="s">
        <v>10972</v>
      </c>
      <c r="J473" t="s">
        <v>8249</v>
      </c>
      <c r="K473" s="2" t="s">
        <v>3310</v>
      </c>
      <c r="L473" s="2" t="str">
        <f t="shared" si="7"/>
        <v>KYB68825454000135</v>
      </c>
      <c r="M473" s="2" t="e">
        <f>VLOOKUP(L473,'DIs Homologados'!$L$2:$L$53,1,0)</f>
        <v>#N/A</v>
      </c>
    </row>
    <row r="474" spans="1:13" x14ac:dyDescent="0.2">
      <c r="A474" t="s">
        <v>10973</v>
      </c>
      <c r="B474" t="s">
        <v>10974</v>
      </c>
      <c r="C474" t="s">
        <v>8954</v>
      </c>
      <c r="D474" t="s">
        <v>10975</v>
      </c>
      <c r="E474" t="s">
        <v>10976</v>
      </c>
      <c r="F474" t="s">
        <v>103</v>
      </c>
      <c r="G474" t="s">
        <v>10977</v>
      </c>
      <c r="H474" t="s">
        <v>10978</v>
      </c>
      <c r="I474" t="s">
        <v>10979</v>
      </c>
      <c r="J474" t="s">
        <v>8249</v>
      </c>
      <c r="K474" s="2" t="s">
        <v>3310</v>
      </c>
      <c r="L474" s="2" t="str">
        <f t="shared" si="7"/>
        <v>KYB05482114000139</v>
      </c>
      <c r="M474" s="2" t="e">
        <f>VLOOKUP(L474,'DIs Homologados'!$L$2:$L$53,1,0)</f>
        <v>#N/A</v>
      </c>
    </row>
    <row r="475" spans="1:13" x14ac:dyDescent="0.2">
      <c r="A475" t="s">
        <v>10980</v>
      </c>
      <c r="B475" t="s">
        <v>10981</v>
      </c>
      <c r="C475" t="s">
        <v>8954</v>
      </c>
      <c r="D475" t="s">
        <v>10982</v>
      </c>
      <c r="E475" t="s">
        <v>102</v>
      </c>
      <c r="F475" t="s">
        <v>103</v>
      </c>
      <c r="G475" t="s">
        <v>10983</v>
      </c>
      <c r="H475" t="s">
        <v>10984</v>
      </c>
      <c r="I475" t="s">
        <v>10985</v>
      </c>
      <c r="J475" t="s">
        <v>8249</v>
      </c>
      <c r="K475" s="2" t="s">
        <v>3310</v>
      </c>
      <c r="L475" s="2" t="str">
        <f t="shared" si="7"/>
        <v>KYB21316712000194</v>
      </c>
      <c r="M475" s="2" t="e">
        <f>VLOOKUP(L475,'DIs Homologados'!$L$2:$L$53,1,0)</f>
        <v>#N/A</v>
      </c>
    </row>
    <row r="476" spans="1:13" x14ac:dyDescent="0.2">
      <c r="A476" t="s">
        <v>10986</v>
      </c>
      <c r="B476" t="s">
        <v>10987</v>
      </c>
      <c r="C476" t="s">
        <v>8954</v>
      </c>
      <c r="D476" t="s">
        <v>10988</v>
      </c>
      <c r="E476" t="s">
        <v>102</v>
      </c>
      <c r="F476" t="s">
        <v>103</v>
      </c>
      <c r="G476" t="s">
        <v>10989</v>
      </c>
      <c r="H476" t="s">
        <v>10990</v>
      </c>
      <c r="I476" t="s">
        <v>10991</v>
      </c>
      <c r="J476" t="s">
        <v>8249</v>
      </c>
      <c r="K476" s="2" t="s">
        <v>3310</v>
      </c>
      <c r="L476" s="2" t="str">
        <f t="shared" si="7"/>
        <v>KYB05089338000185</v>
      </c>
      <c r="M476" s="2" t="e">
        <f>VLOOKUP(L476,'DIs Homologados'!$L$2:$L$53,1,0)</f>
        <v>#N/A</v>
      </c>
    </row>
    <row r="477" spans="1:13" x14ac:dyDescent="0.2">
      <c r="A477" t="s">
        <v>10992</v>
      </c>
      <c r="B477" t="s">
        <v>10993</v>
      </c>
      <c r="C477" t="s">
        <v>8954</v>
      </c>
      <c r="D477" t="s">
        <v>10994</v>
      </c>
      <c r="E477" t="s">
        <v>102</v>
      </c>
      <c r="F477" t="s">
        <v>103</v>
      </c>
      <c r="G477" t="s">
        <v>10995</v>
      </c>
      <c r="H477" t="s">
        <v>10996</v>
      </c>
      <c r="I477" t="s">
        <v>10997</v>
      </c>
      <c r="J477" t="s">
        <v>8249</v>
      </c>
      <c r="K477" s="2" t="s">
        <v>3310</v>
      </c>
      <c r="L477" s="2" t="str">
        <f t="shared" si="7"/>
        <v>KYB20357708000101</v>
      </c>
      <c r="M477" s="2" t="e">
        <f>VLOOKUP(L477,'DIs Homologados'!$L$2:$L$53,1,0)</f>
        <v>#N/A</v>
      </c>
    </row>
    <row r="478" spans="1:13" x14ac:dyDescent="0.2">
      <c r="A478" t="s">
        <v>10998</v>
      </c>
      <c r="B478" t="s">
        <v>10999</v>
      </c>
      <c r="C478" t="s">
        <v>8954</v>
      </c>
      <c r="D478" t="s">
        <v>11000</v>
      </c>
      <c r="E478" t="s">
        <v>102</v>
      </c>
      <c r="F478" t="s">
        <v>103</v>
      </c>
      <c r="G478" t="s">
        <v>11001</v>
      </c>
      <c r="H478" t="s">
        <v>11002</v>
      </c>
      <c r="I478" t="s">
        <v>11003</v>
      </c>
      <c r="J478" t="s">
        <v>8249</v>
      </c>
      <c r="K478" s="2" t="s">
        <v>3310</v>
      </c>
      <c r="L478" s="2" t="str">
        <f t="shared" si="7"/>
        <v>KYB10705370000188</v>
      </c>
      <c r="M478" s="2" t="e">
        <f>VLOOKUP(L478,'DIs Homologados'!$L$2:$L$53,1,0)</f>
        <v>#N/A</v>
      </c>
    </row>
    <row r="479" spans="1:13" x14ac:dyDescent="0.2">
      <c r="A479" t="s">
        <v>11004</v>
      </c>
      <c r="B479" t="s">
        <v>11005</v>
      </c>
      <c r="C479" t="s">
        <v>8954</v>
      </c>
      <c r="D479" t="s">
        <v>11006</v>
      </c>
      <c r="E479" t="s">
        <v>54</v>
      </c>
      <c r="F479" t="s">
        <v>55</v>
      </c>
      <c r="G479" t="s">
        <v>11007</v>
      </c>
      <c r="H479" t="s">
        <v>11008</v>
      </c>
      <c r="I479" t="s">
        <v>11009</v>
      </c>
      <c r="J479" t="s">
        <v>8249</v>
      </c>
      <c r="K479" s="2" t="s">
        <v>3310</v>
      </c>
      <c r="L479" s="2" t="str">
        <f t="shared" si="7"/>
        <v>KYB70491873000120</v>
      </c>
      <c r="M479" s="2" t="e">
        <f>VLOOKUP(L479,'DIs Homologados'!$L$2:$L$53,1,0)</f>
        <v>#N/A</v>
      </c>
    </row>
    <row r="480" spans="1:13" x14ac:dyDescent="0.2">
      <c r="A480" t="s">
        <v>11010</v>
      </c>
      <c r="B480" t="s">
        <v>11011</v>
      </c>
      <c r="C480" t="s">
        <v>8954</v>
      </c>
      <c r="D480" t="s">
        <v>11012</v>
      </c>
      <c r="E480" t="s">
        <v>404</v>
      </c>
      <c r="F480" t="s">
        <v>55</v>
      </c>
      <c r="G480" t="s">
        <v>11013</v>
      </c>
      <c r="H480" t="s">
        <v>11014</v>
      </c>
      <c r="I480" t="s">
        <v>11015</v>
      </c>
      <c r="J480" t="s">
        <v>8249</v>
      </c>
      <c r="K480" s="2" t="s">
        <v>3310</v>
      </c>
      <c r="L480" s="2" t="str">
        <f t="shared" si="7"/>
        <v>KYB32844404000158</v>
      </c>
      <c r="M480" s="2" t="e">
        <f>VLOOKUP(L480,'DIs Homologados'!$L$2:$L$53,1,0)</f>
        <v>#N/A</v>
      </c>
    </row>
    <row r="481" spans="1:13" x14ac:dyDescent="0.2">
      <c r="A481" t="s">
        <v>11016</v>
      </c>
      <c r="B481" t="s">
        <v>11017</v>
      </c>
      <c r="C481" t="s">
        <v>8954</v>
      </c>
      <c r="D481" t="s">
        <v>11018</v>
      </c>
      <c r="E481" t="s">
        <v>54</v>
      </c>
      <c r="F481" t="s">
        <v>55</v>
      </c>
      <c r="G481" t="s">
        <v>11019</v>
      </c>
      <c r="H481" t="s">
        <v>11020</v>
      </c>
      <c r="I481" t="s">
        <v>11021</v>
      </c>
      <c r="J481" t="s">
        <v>8249</v>
      </c>
      <c r="K481" s="2" t="s">
        <v>3310</v>
      </c>
      <c r="L481" s="2" t="str">
        <f t="shared" si="7"/>
        <v>KYB18752122000108</v>
      </c>
      <c r="M481" s="2" t="e">
        <f>VLOOKUP(L481,'DIs Homologados'!$L$2:$L$53,1,0)</f>
        <v>#N/A</v>
      </c>
    </row>
    <row r="482" spans="1:13" x14ac:dyDescent="0.2">
      <c r="A482" t="s">
        <v>11022</v>
      </c>
      <c r="B482" t="s">
        <v>11023</v>
      </c>
      <c r="C482" t="s">
        <v>8954</v>
      </c>
      <c r="D482" t="s">
        <v>11024</v>
      </c>
      <c r="E482" t="s">
        <v>628</v>
      </c>
      <c r="F482" t="s">
        <v>55</v>
      </c>
      <c r="G482" t="s">
        <v>11025</v>
      </c>
      <c r="H482" t="s">
        <v>11026</v>
      </c>
      <c r="I482" t="s">
        <v>11027</v>
      </c>
      <c r="J482" t="s">
        <v>8249</v>
      </c>
      <c r="K482" s="2" t="s">
        <v>3310</v>
      </c>
      <c r="L482" s="2" t="str">
        <f t="shared" si="7"/>
        <v>KYB07206160000130</v>
      </c>
      <c r="M482" s="2" t="e">
        <f>VLOOKUP(L482,'DIs Homologados'!$L$2:$L$53,1,0)</f>
        <v>#N/A</v>
      </c>
    </row>
    <row r="483" spans="1:13" x14ac:dyDescent="0.2">
      <c r="A483" t="s">
        <v>11028</v>
      </c>
      <c r="B483" t="s">
        <v>11029</v>
      </c>
      <c r="C483" t="s">
        <v>8954</v>
      </c>
      <c r="D483" t="s">
        <v>11030</v>
      </c>
      <c r="E483" t="s">
        <v>481</v>
      </c>
      <c r="F483" t="s">
        <v>55</v>
      </c>
      <c r="G483" t="s">
        <v>11031</v>
      </c>
      <c r="H483" t="s">
        <v>11032</v>
      </c>
      <c r="I483" t="s">
        <v>11033</v>
      </c>
      <c r="J483" t="s">
        <v>8249</v>
      </c>
      <c r="K483" s="2" t="s">
        <v>3310</v>
      </c>
      <c r="L483" s="2" t="str">
        <f t="shared" si="7"/>
        <v>KYB24302748000107</v>
      </c>
      <c r="M483" s="2" t="e">
        <f>VLOOKUP(L483,'DIs Homologados'!$L$2:$L$53,1,0)</f>
        <v>#N/A</v>
      </c>
    </row>
    <row r="484" spans="1:13" x14ac:dyDescent="0.2">
      <c r="A484" t="s">
        <v>11034</v>
      </c>
      <c r="B484" t="s">
        <v>11035</v>
      </c>
      <c r="C484" t="s">
        <v>8954</v>
      </c>
      <c r="D484" t="s">
        <v>11036</v>
      </c>
      <c r="E484" t="s">
        <v>417</v>
      </c>
      <c r="F484" t="s">
        <v>24</v>
      </c>
      <c r="G484" t="s">
        <v>11037</v>
      </c>
      <c r="H484" t="s">
        <v>11038</v>
      </c>
      <c r="I484" t="s">
        <v>11039</v>
      </c>
      <c r="J484" t="s">
        <v>8249</v>
      </c>
      <c r="K484" s="2" t="s">
        <v>3310</v>
      </c>
      <c r="L484" s="2" t="str">
        <f t="shared" si="7"/>
        <v>KYB09010348000215</v>
      </c>
      <c r="M484" s="2" t="e">
        <f>VLOOKUP(L484,'DIs Homologados'!$L$2:$L$53,1,0)</f>
        <v>#N/A</v>
      </c>
    </row>
    <row r="485" spans="1:13" x14ac:dyDescent="0.2">
      <c r="A485" t="s">
        <v>11040</v>
      </c>
      <c r="B485" t="s">
        <v>11041</v>
      </c>
      <c r="C485" t="s">
        <v>8954</v>
      </c>
      <c r="D485" t="s">
        <v>11042</v>
      </c>
      <c r="E485" t="s">
        <v>11043</v>
      </c>
      <c r="F485" t="s">
        <v>24</v>
      </c>
      <c r="G485" t="s">
        <v>11044</v>
      </c>
      <c r="H485" t="s">
        <v>11045</v>
      </c>
      <c r="I485" t="s">
        <v>11046</v>
      </c>
      <c r="J485" t="s">
        <v>8249</v>
      </c>
      <c r="K485" s="2" t="s">
        <v>3310</v>
      </c>
      <c r="L485" s="2" t="str">
        <f t="shared" si="7"/>
        <v>KYB18586998000113</v>
      </c>
      <c r="M485" s="2" t="e">
        <f>VLOOKUP(L485,'DIs Homologados'!$L$2:$L$53,1,0)</f>
        <v>#N/A</v>
      </c>
    </row>
    <row r="486" spans="1:13" x14ac:dyDescent="0.2">
      <c r="A486" t="s">
        <v>11047</v>
      </c>
      <c r="B486" t="s">
        <v>11048</v>
      </c>
      <c r="C486" t="s">
        <v>8954</v>
      </c>
      <c r="D486" t="s">
        <v>11049</v>
      </c>
      <c r="E486" t="s">
        <v>160</v>
      </c>
      <c r="F486" t="s">
        <v>24</v>
      </c>
      <c r="G486" t="s">
        <v>11050</v>
      </c>
      <c r="H486" t="s">
        <v>11051</v>
      </c>
      <c r="I486" t="s">
        <v>11052</v>
      </c>
      <c r="J486" t="s">
        <v>8249</v>
      </c>
      <c r="K486" s="2" t="s">
        <v>3310</v>
      </c>
      <c r="L486" s="2" t="str">
        <f t="shared" si="7"/>
        <v>KYB03048506000169</v>
      </c>
      <c r="M486" s="2" t="e">
        <f>VLOOKUP(L486,'DIs Homologados'!$L$2:$L$53,1,0)</f>
        <v>#N/A</v>
      </c>
    </row>
    <row r="487" spans="1:13" x14ac:dyDescent="0.2">
      <c r="A487" t="s">
        <v>11053</v>
      </c>
      <c r="B487" t="s">
        <v>11054</v>
      </c>
      <c r="C487" t="s">
        <v>8954</v>
      </c>
      <c r="D487" t="s">
        <v>11055</v>
      </c>
      <c r="E487" t="s">
        <v>10565</v>
      </c>
      <c r="F487" t="s">
        <v>24</v>
      </c>
      <c r="G487" t="s">
        <v>10566</v>
      </c>
      <c r="H487" t="s">
        <v>11056</v>
      </c>
      <c r="I487" t="s">
        <v>11057</v>
      </c>
      <c r="J487" t="s">
        <v>8249</v>
      </c>
      <c r="K487" s="2" t="s">
        <v>3310</v>
      </c>
      <c r="L487" s="2" t="str">
        <f t="shared" si="7"/>
        <v>KYB08234898000174</v>
      </c>
      <c r="M487" s="2" t="e">
        <f>VLOOKUP(L487,'DIs Homologados'!$L$2:$L$53,1,0)</f>
        <v>#N/A</v>
      </c>
    </row>
    <row r="488" spans="1:13" x14ac:dyDescent="0.2">
      <c r="A488" t="s">
        <v>11058</v>
      </c>
      <c r="B488" t="s">
        <v>11059</v>
      </c>
      <c r="C488" t="s">
        <v>8954</v>
      </c>
      <c r="D488" t="s">
        <v>11060</v>
      </c>
      <c r="E488" t="s">
        <v>417</v>
      </c>
      <c r="F488" t="s">
        <v>24</v>
      </c>
      <c r="G488" t="s">
        <v>11061</v>
      </c>
      <c r="H488" t="s">
        <v>11062</v>
      </c>
      <c r="I488" t="s">
        <v>11063</v>
      </c>
      <c r="J488" t="s">
        <v>8249</v>
      </c>
      <c r="K488" s="2" t="s">
        <v>3310</v>
      </c>
      <c r="L488" s="2" t="str">
        <f t="shared" si="7"/>
        <v>KYB02057832000170</v>
      </c>
      <c r="M488" s="2" t="e">
        <f>VLOOKUP(L488,'DIs Homologados'!$L$2:$L$53,1,0)</f>
        <v>#N/A</v>
      </c>
    </row>
    <row r="489" spans="1:13" x14ac:dyDescent="0.2">
      <c r="A489" t="s">
        <v>11064</v>
      </c>
      <c r="B489" t="s">
        <v>11065</v>
      </c>
      <c r="C489" t="s">
        <v>8954</v>
      </c>
      <c r="D489" t="s">
        <v>11066</v>
      </c>
      <c r="E489" t="s">
        <v>1271</v>
      </c>
      <c r="F489" t="s">
        <v>69</v>
      </c>
      <c r="G489" t="s">
        <v>11067</v>
      </c>
      <c r="H489" t="s">
        <v>11068</v>
      </c>
      <c r="I489" t="s">
        <v>11069</v>
      </c>
      <c r="J489" t="s">
        <v>8249</v>
      </c>
      <c r="K489" s="2" t="s">
        <v>3310</v>
      </c>
      <c r="L489" s="2" t="str">
        <f t="shared" si="7"/>
        <v>KYB18848544000173</v>
      </c>
      <c r="M489" s="2" t="e">
        <f>VLOOKUP(L489,'DIs Homologados'!$L$2:$L$53,1,0)</f>
        <v>#N/A</v>
      </c>
    </row>
    <row r="490" spans="1:13" x14ac:dyDescent="0.2">
      <c r="A490" t="s">
        <v>11070</v>
      </c>
      <c r="B490" t="s">
        <v>11071</v>
      </c>
      <c r="C490" t="s">
        <v>8954</v>
      </c>
      <c r="D490" t="s">
        <v>11072</v>
      </c>
      <c r="E490" t="s">
        <v>68</v>
      </c>
      <c r="F490" t="s">
        <v>69</v>
      </c>
      <c r="G490" t="s">
        <v>9837</v>
      </c>
      <c r="H490" t="s">
        <v>11073</v>
      </c>
      <c r="I490" t="s">
        <v>11074</v>
      </c>
      <c r="J490" t="s">
        <v>8249</v>
      </c>
      <c r="K490" s="2" t="s">
        <v>3310</v>
      </c>
      <c r="L490" s="2" t="str">
        <f t="shared" si="7"/>
        <v>KYB24357823000137</v>
      </c>
      <c r="M490" s="2" t="e">
        <f>VLOOKUP(L490,'DIs Homologados'!$L$2:$L$53,1,0)</f>
        <v>#N/A</v>
      </c>
    </row>
    <row r="491" spans="1:13" x14ac:dyDescent="0.2">
      <c r="A491" t="s">
        <v>11075</v>
      </c>
      <c r="B491" t="s">
        <v>11076</v>
      </c>
      <c r="C491" t="s">
        <v>8954</v>
      </c>
      <c r="D491" t="s">
        <v>11077</v>
      </c>
      <c r="E491" t="s">
        <v>11078</v>
      </c>
      <c r="F491" t="s">
        <v>69</v>
      </c>
      <c r="G491" t="s">
        <v>11079</v>
      </c>
      <c r="H491" t="s">
        <v>11080</v>
      </c>
      <c r="I491" t="s">
        <v>11081</v>
      </c>
      <c r="J491" t="s">
        <v>8249</v>
      </c>
      <c r="K491" s="2" t="s">
        <v>3310</v>
      </c>
      <c r="L491" s="2" t="str">
        <f t="shared" si="7"/>
        <v>KYB01879051000106</v>
      </c>
      <c r="M491" s="2" t="e">
        <f>VLOOKUP(L491,'DIs Homologados'!$L$2:$L$53,1,0)</f>
        <v>#N/A</v>
      </c>
    </row>
    <row r="492" spans="1:13" x14ac:dyDescent="0.2">
      <c r="A492" t="s">
        <v>11082</v>
      </c>
      <c r="B492" t="s">
        <v>11083</v>
      </c>
      <c r="C492" t="s">
        <v>8954</v>
      </c>
      <c r="D492" t="s">
        <v>11084</v>
      </c>
      <c r="E492" t="s">
        <v>68</v>
      </c>
      <c r="F492" t="s">
        <v>69</v>
      </c>
      <c r="G492" t="s">
        <v>11085</v>
      </c>
      <c r="H492" t="s">
        <v>11086</v>
      </c>
      <c r="I492" t="s">
        <v>11087</v>
      </c>
      <c r="J492" t="s">
        <v>8249</v>
      </c>
      <c r="K492" s="2" t="s">
        <v>3310</v>
      </c>
      <c r="L492" s="2" t="str">
        <f t="shared" si="7"/>
        <v>KYB32402718000109</v>
      </c>
      <c r="M492" s="2" t="e">
        <f>VLOOKUP(L492,'DIs Homologados'!$L$2:$L$53,1,0)</f>
        <v>#N/A</v>
      </c>
    </row>
    <row r="493" spans="1:13" x14ac:dyDescent="0.2">
      <c r="A493" t="s">
        <v>11088</v>
      </c>
      <c r="B493" t="s">
        <v>11089</v>
      </c>
      <c r="C493" t="s">
        <v>8954</v>
      </c>
      <c r="D493" t="s">
        <v>11090</v>
      </c>
      <c r="E493" t="s">
        <v>68</v>
      </c>
      <c r="F493" t="s">
        <v>69</v>
      </c>
      <c r="G493" t="s">
        <v>11091</v>
      </c>
      <c r="H493" t="s">
        <v>11092</v>
      </c>
      <c r="I493" t="s">
        <v>11093</v>
      </c>
      <c r="J493" t="s">
        <v>8249</v>
      </c>
      <c r="K493" s="2" t="s">
        <v>3310</v>
      </c>
      <c r="L493" s="2" t="str">
        <f t="shared" si="7"/>
        <v>KYB17962168000180</v>
      </c>
      <c r="M493" s="2" t="e">
        <f>VLOOKUP(L493,'DIs Homologados'!$L$2:$L$53,1,0)</f>
        <v>#N/A</v>
      </c>
    </row>
    <row r="494" spans="1:13" x14ac:dyDescent="0.2">
      <c r="A494" t="s">
        <v>11094</v>
      </c>
      <c r="B494" t="s">
        <v>11095</v>
      </c>
      <c r="C494" t="s">
        <v>8954</v>
      </c>
      <c r="D494" t="s">
        <v>11096</v>
      </c>
      <c r="E494" t="s">
        <v>446</v>
      </c>
      <c r="F494" t="s">
        <v>69</v>
      </c>
      <c r="G494" t="s">
        <v>11097</v>
      </c>
      <c r="H494" t="s">
        <v>11098</v>
      </c>
      <c r="I494" t="s">
        <v>11099</v>
      </c>
      <c r="J494" t="s">
        <v>8249</v>
      </c>
      <c r="K494" s="2" t="s">
        <v>3310</v>
      </c>
      <c r="L494" s="2" t="str">
        <f t="shared" si="7"/>
        <v>KYB45159954000180</v>
      </c>
      <c r="M494" s="2" t="e">
        <f>VLOOKUP(L494,'DIs Homologados'!$L$2:$L$53,1,0)</f>
        <v>#N/A</v>
      </c>
    </row>
    <row r="495" spans="1:13" x14ac:dyDescent="0.2">
      <c r="A495" t="s">
        <v>11100</v>
      </c>
      <c r="B495" t="s">
        <v>11101</v>
      </c>
      <c r="C495" t="s">
        <v>8954</v>
      </c>
      <c r="D495" t="s">
        <v>11102</v>
      </c>
      <c r="E495" t="s">
        <v>446</v>
      </c>
      <c r="F495" t="s">
        <v>69</v>
      </c>
      <c r="G495" t="s">
        <v>11103</v>
      </c>
      <c r="H495" t="s">
        <v>11104</v>
      </c>
      <c r="I495" t="s">
        <v>11105</v>
      </c>
      <c r="J495" t="s">
        <v>8249</v>
      </c>
      <c r="K495" s="2" t="s">
        <v>3310</v>
      </c>
      <c r="L495" s="2" t="str">
        <f t="shared" si="7"/>
        <v>KYB31874020000115</v>
      </c>
      <c r="M495" s="2" t="e">
        <f>VLOOKUP(L495,'DIs Homologados'!$L$2:$L$53,1,0)</f>
        <v>#N/A</v>
      </c>
    </row>
    <row r="496" spans="1:13" x14ac:dyDescent="0.2">
      <c r="A496" t="s">
        <v>11106</v>
      </c>
      <c r="B496" t="s">
        <v>11107</v>
      </c>
      <c r="C496" t="s">
        <v>8954</v>
      </c>
      <c r="D496" t="s">
        <v>11108</v>
      </c>
      <c r="E496" t="s">
        <v>11109</v>
      </c>
      <c r="F496" t="s">
        <v>69</v>
      </c>
      <c r="G496" t="s">
        <v>11110</v>
      </c>
      <c r="H496" t="s">
        <v>11111</v>
      </c>
      <c r="I496" t="s">
        <v>11112</v>
      </c>
      <c r="J496" t="s">
        <v>8249</v>
      </c>
      <c r="K496" s="2" t="s">
        <v>3310</v>
      </c>
      <c r="L496" s="2" t="str">
        <f t="shared" si="7"/>
        <v>KYB26093993000187</v>
      </c>
      <c r="M496" s="2" t="e">
        <f>VLOOKUP(L496,'DIs Homologados'!$L$2:$L$53,1,0)</f>
        <v>#N/A</v>
      </c>
    </row>
    <row r="497" spans="1:13" x14ac:dyDescent="0.2">
      <c r="A497" t="s">
        <v>11113</v>
      </c>
      <c r="B497" t="s">
        <v>11114</v>
      </c>
      <c r="C497" t="s">
        <v>8954</v>
      </c>
      <c r="D497" t="s">
        <v>11115</v>
      </c>
      <c r="E497" t="s">
        <v>8915</v>
      </c>
      <c r="F497" t="s">
        <v>69</v>
      </c>
      <c r="G497" t="s">
        <v>11116</v>
      </c>
      <c r="H497" t="s">
        <v>11117</v>
      </c>
      <c r="I497" t="s">
        <v>11118</v>
      </c>
      <c r="J497" t="s">
        <v>8249</v>
      </c>
      <c r="K497" s="2" t="s">
        <v>3310</v>
      </c>
      <c r="L497" s="2" t="str">
        <f t="shared" si="7"/>
        <v>KYB13690561000101</v>
      </c>
      <c r="M497" s="2" t="e">
        <f>VLOOKUP(L497,'DIs Homologados'!$L$2:$L$53,1,0)</f>
        <v>#N/A</v>
      </c>
    </row>
    <row r="498" spans="1:13" x14ac:dyDescent="0.2">
      <c r="A498" t="s">
        <v>11119</v>
      </c>
      <c r="B498" t="s">
        <v>11120</v>
      </c>
      <c r="C498" t="s">
        <v>8954</v>
      </c>
      <c r="D498" t="s">
        <v>11121</v>
      </c>
      <c r="E498" t="s">
        <v>5353</v>
      </c>
      <c r="F498" t="s">
        <v>69</v>
      </c>
      <c r="G498" t="s">
        <v>11122</v>
      </c>
      <c r="H498" t="s">
        <v>11123</v>
      </c>
      <c r="I498" t="s">
        <v>11124</v>
      </c>
      <c r="J498" t="s">
        <v>8249</v>
      </c>
      <c r="K498" s="2" t="s">
        <v>3310</v>
      </c>
      <c r="L498" s="2" t="str">
        <f t="shared" si="7"/>
        <v>KYB00464331000182</v>
      </c>
      <c r="M498" s="2" t="e">
        <f>VLOOKUP(L498,'DIs Homologados'!$L$2:$L$53,1,0)</f>
        <v>#N/A</v>
      </c>
    </row>
    <row r="499" spans="1:13" x14ac:dyDescent="0.2">
      <c r="A499" t="s">
        <v>11125</v>
      </c>
      <c r="B499" t="s">
        <v>11126</v>
      </c>
      <c r="C499" t="s">
        <v>8954</v>
      </c>
      <c r="D499" t="s">
        <v>11127</v>
      </c>
      <c r="E499" t="s">
        <v>109</v>
      </c>
      <c r="F499" t="s">
        <v>110</v>
      </c>
      <c r="G499" t="s">
        <v>11128</v>
      </c>
      <c r="H499" t="s">
        <v>11129</v>
      </c>
      <c r="I499" t="s">
        <v>11130</v>
      </c>
      <c r="J499" t="s">
        <v>8249</v>
      </c>
      <c r="K499" s="2" t="s">
        <v>3310</v>
      </c>
      <c r="L499" s="2" t="str">
        <f t="shared" si="7"/>
        <v>KYB02366927000175</v>
      </c>
      <c r="M499" s="2" t="e">
        <f>VLOOKUP(L499,'DIs Homologados'!$L$2:$L$53,1,0)</f>
        <v>#N/A</v>
      </c>
    </row>
    <row r="500" spans="1:13" x14ac:dyDescent="0.2">
      <c r="A500" t="s">
        <v>11131</v>
      </c>
      <c r="B500" t="s">
        <v>11132</v>
      </c>
      <c r="C500" t="s">
        <v>8954</v>
      </c>
      <c r="D500" t="s">
        <v>11133</v>
      </c>
      <c r="E500" t="s">
        <v>109</v>
      </c>
      <c r="F500" t="s">
        <v>110</v>
      </c>
      <c r="G500" t="s">
        <v>11128</v>
      </c>
      <c r="H500" t="s">
        <v>11134</v>
      </c>
      <c r="I500" t="s">
        <v>11135</v>
      </c>
      <c r="J500" t="s">
        <v>8249</v>
      </c>
      <c r="K500" s="2" t="s">
        <v>3310</v>
      </c>
      <c r="L500" s="2" t="str">
        <f t="shared" si="7"/>
        <v>KYB09092844000184</v>
      </c>
      <c r="M500" s="2" t="e">
        <f>VLOOKUP(L500,'DIs Homologados'!$L$2:$L$53,1,0)</f>
        <v>#N/A</v>
      </c>
    </row>
    <row r="501" spans="1:13" x14ac:dyDescent="0.2">
      <c r="A501" t="s">
        <v>11136</v>
      </c>
      <c r="B501" t="s">
        <v>11137</v>
      </c>
      <c r="C501" t="s">
        <v>8954</v>
      </c>
      <c r="D501" t="s">
        <v>11138</v>
      </c>
      <c r="E501" t="s">
        <v>109</v>
      </c>
      <c r="F501" t="s">
        <v>110</v>
      </c>
      <c r="G501" t="s">
        <v>11139</v>
      </c>
      <c r="H501" t="s">
        <v>11140</v>
      </c>
      <c r="I501" t="s">
        <v>11141</v>
      </c>
      <c r="J501" t="s">
        <v>8249</v>
      </c>
      <c r="K501" s="2" t="s">
        <v>3310</v>
      </c>
      <c r="L501" s="2" t="str">
        <f t="shared" si="7"/>
        <v>KYB15432597000110</v>
      </c>
      <c r="M501" s="2" t="e">
        <f>VLOOKUP(L501,'DIs Homologados'!$L$2:$L$53,1,0)</f>
        <v>#N/A</v>
      </c>
    </row>
    <row r="502" spans="1:13" x14ac:dyDescent="0.2">
      <c r="A502" t="s">
        <v>11142</v>
      </c>
      <c r="B502" t="s">
        <v>11143</v>
      </c>
      <c r="C502" t="s">
        <v>8954</v>
      </c>
      <c r="D502" t="s">
        <v>11144</v>
      </c>
      <c r="E502" t="s">
        <v>407</v>
      </c>
      <c r="F502" t="s">
        <v>110</v>
      </c>
      <c r="G502" t="s">
        <v>11145</v>
      </c>
      <c r="H502" t="s">
        <v>11146</v>
      </c>
      <c r="I502" t="s">
        <v>11147</v>
      </c>
      <c r="J502" t="s">
        <v>8249</v>
      </c>
      <c r="K502" s="2" t="s">
        <v>3310</v>
      </c>
      <c r="L502" s="2" t="str">
        <f t="shared" si="7"/>
        <v>KYB22610530000194</v>
      </c>
      <c r="M502" s="2" t="e">
        <f>VLOOKUP(L502,'DIs Homologados'!$L$2:$L$53,1,0)</f>
        <v>#N/A</v>
      </c>
    </row>
    <row r="503" spans="1:13" x14ac:dyDescent="0.2">
      <c r="A503" t="s">
        <v>11148</v>
      </c>
      <c r="B503" t="s">
        <v>11149</v>
      </c>
      <c r="C503" t="s">
        <v>8954</v>
      </c>
      <c r="D503" t="s">
        <v>11150</v>
      </c>
      <c r="E503" t="s">
        <v>11151</v>
      </c>
      <c r="F503" t="s">
        <v>110</v>
      </c>
      <c r="G503" t="s">
        <v>11152</v>
      </c>
      <c r="H503" t="s">
        <v>11153</v>
      </c>
      <c r="I503" t="s">
        <v>11154</v>
      </c>
      <c r="J503" t="s">
        <v>8249</v>
      </c>
      <c r="K503" s="2" t="s">
        <v>3310</v>
      </c>
      <c r="L503" s="2" t="str">
        <f t="shared" si="7"/>
        <v>KYB45603391000177</v>
      </c>
      <c r="M503" s="2" t="e">
        <f>VLOOKUP(L503,'DIs Homologados'!$L$2:$L$53,1,0)</f>
        <v>#N/A</v>
      </c>
    </row>
    <row r="504" spans="1:13" x14ac:dyDescent="0.2">
      <c r="A504" t="s">
        <v>11155</v>
      </c>
      <c r="B504" t="s">
        <v>11156</v>
      </c>
      <c r="C504" t="s">
        <v>8954</v>
      </c>
      <c r="D504" t="s">
        <v>11157</v>
      </c>
      <c r="E504" t="s">
        <v>6629</v>
      </c>
      <c r="F504" t="s">
        <v>110</v>
      </c>
      <c r="G504" t="s">
        <v>11158</v>
      </c>
      <c r="H504" t="s">
        <v>11159</v>
      </c>
      <c r="I504" t="s">
        <v>11160</v>
      </c>
      <c r="J504" t="s">
        <v>8249</v>
      </c>
      <c r="K504" s="2" t="s">
        <v>3310</v>
      </c>
      <c r="L504" s="2" t="str">
        <f t="shared" si="7"/>
        <v>KYB07077949000139</v>
      </c>
      <c r="M504" s="2" t="e">
        <f>VLOOKUP(L504,'DIs Homologados'!$L$2:$L$53,1,0)</f>
        <v>#N/A</v>
      </c>
    </row>
    <row r="505" spans="1:13" x14ac:dyDescent="0.2">
      <c r="A505" t="s">
        <v>11161</v>
      </c>
      <c r="B505" t="s">
        <v>11162</v>
      </c>
      <c r="C505" t="s">
        <v>8954</v>
      </c>
      <c r="D505" t="s">
        <v>11163</v>
      </c>
      <c r="E505" t="s">
        <v>6629</v>
      </c>
      <c r="F505" t="s">
        <v>110</v>
      </c>
      <c r="G505" t="s">
        <v>11164</v>
      </c>
      <c r="H505" t="s">
        <v>11165</v>
      </c>
      <c r="I505" t="s">
        <v>11166</v>
      </c>
      <c r="J505" t="s">
        <v>8249</v>
      </c>
      <c r="K505" s="2" t="s">
        <v>3310</v>
      </c>
      <c r="L505" s="2" t="str">
        <f t="shared" si="7"/>
        <v>KYB44380196000162</v>
      </c>
      <c r="M505" s="2" t="e">
        <f>VLOOKUP(L505,'DIs Homologados'!$L$2:$L$53,1,0)</f>
        <v>#N/A</v>
      </c>
    </row>
    <row r="506" spans="1:13" x14ac:dyDescent="0.2">
      <c r="A506" t="s">
        <v>11167</v>
      </c>
      <c r="B506" t="s">
        <v>11168</v>
      </c>
      <c r="C506" t="s">
        <v>8954</v>
      </c>
      <c r="D506" t="s">
        <v>11169</v>
      </c>
      <c r="E506" t="s">
        <v>109</v>
      </c>
      <c r="F506" t="s">
        <v>110</v>
      </c>
      <c r="G506" t="s">
        <v>11170</v>
      </c>
      <c r="H506" t="s">
        <v>11171</v>
      </c>
      <c r="I506" t="s">
        <v>11172</v>
      </c>
      <c r="J506" t="s">
        <v>8249</v>
      </c>
      <c r="K506" s="2" t="s">
        <v>3310</v>
      </c>
      <c r="L506" s="2" t="str">
        <f t="shared" si="7"/>
        <v>KYB68593169000306</v>
      </c>
      <c r="M506" s="2" t="e">
        <f>VLOOKUP(L506,'DIs Homologados'!$L$2:$L$53,1,0)</f>
        <v>#N/A</v>
      </c>
    </row>
    <row r="507" spans="1:13" x14ac:dyDescent="0.2">
      <c r="A507" t="s">
        <v>11173</v>
      </c>
      <c r="B507" t="s">
        <v>11174</v>
      </c>
      <c r="C507" t="s">
        <v>8954</v>
      </c>
      <c r="D507" t="s">
        <v>11175</v>
      </c>
      <c r="E507" t="s">
        <v>109</v>
      </c>
      <c r="F507" t="s">
        <v>110</v>
      </c>
      <c r="G507" t="s">
        <v>11176</v>
      </c>
      <c r="H507" t="s">
        <v>11177</v>
      </c>
      <c r="I507" t="s">
        <v>11178</v>
      </c>
      <c r="J507" t="s">
        <v>8249</v>
      </c>
      <c r="K507" s="2" t="s">
        <v>3310</v>
      </c>
      <c r="L507" s="2" t="str">
        <f t="shared" si="7"/>
        <v>KYB09371940000161</v>
      </c>
      <c r="M507" s="2" t="e">
        <f>VLOOKUP(L507,'DIs Homologados'!$L$2:$L$53,1,0)</f>
        <v>#N/A</v>
      </c>
    </row>
    <row r="508" spans="1:13" x14ac:dyDescent="0.2">
      <c r="A508" t="s">
        <v>11179</v>
      </c>
      <c r="B508" t="s">
        <v>11180</v>
      </c>
      <c r="C508" t="s">
        <v>8954</v>
      </c>
      <c r="D508" t="s">
        <v>11181</v>
      </c>
      <c r="E508" t="s">
        <v>11182</v>
      </c>
      <c r="F508" t="s">
        <v>110</v>
      </c>
      <c r="G508" t="s">
        <v>11183</v>
      </c>
      <c r="H508" t="s">
        <v>11184</v>
      </c>
      <c r="I508" t="s">
        <v>11185</v>
      </c>
      <c r="J508" t="s">
        <v>8249</v>
      </c>
      <c r="K508" s="2" t="s">
        <v>3310</v>
      </c>
      <c r="L508" s="2" t="str">
        <f t="shared" si="7"/>
        <v>KYB33118276000128</v>
      </c>
      <c r="M508" s="2" t="e">
        <f>VLOOKUP(L508,'DIs Homologados'!$L$2:$L$53,1,0)</f>
        <v>#N/A</v>
      </c>
    </row>
    <row r="509" spans="1:13" x14ac:dyDescent="0.2">
      <c r="A509" t="s">
        <v>11186</v>
      </c>
      <c r="B509" t="s">
        <v>11187</v>
      </c>
      <c r="C509" t="s">
        <v>8954</v>
      </c>
      <c r="D509" t="s">
        <v>11188</v>
      </c>
      <c r="E509" t="s">
        <v>109</v>
      </c>
      <c r="F509" t="s">
        <v>110</v>
      </c>
      <c r="G509" t="s">
        <v>11189</v>
      </c>
      <c r="H509" t="s">
        <v>11190</v>
      </c>
      <c r="I509" t="s">
        <v>11191</v>
      </c>
      <c r="J509" t="s">
        <v>8249</v>
      </c>
      <c r="K509" s="2" t="s">
        <v>3310</v>
      </c>
      <c r="L509" s="2" t="str">
        <f t="shared" si="7"/>
        <v>KYB68578814001032</v>
      </c>
      <c r="M509" s="2" t="e">
        <f>VLOOKUP(L509,'DIs Homologados'!$L$2:$L$53,1,0)</f>
        <v>#N/A</v>
      </c>
    </row>
    <row r="510" spans="1:13" x14ac:dyDescent="0.2">
      <c r="A510" t="s">
        <v>11192</v>
      </c>
      <c r="B510" t="s">
        <v>11193</v>
      </c>
      <c r="C510" t="s">
        <v>8954</v>
      </c>
      <c r="D510" t="s">
        <v>11194</v>
      </c>
      <c r="E510" t="s">
        <v>109</v>
      </c>
      <c r="F510" t="s">
        <v>110</v>
      </c>
      <c r="G510" t="s">
        <v>11195</v>
      </c>
      <c r="H510" t="s">
        <v>11196</v>
      </c>
      <c r="I510" t="s">
        <v>11197</v>
      </c>
      <c r="J510" t="s">
        <v>8249</v>
      </c>
      <c r="K510" s="2" t="s">
        <v>3310</v>
      </c>
      <c r="L510" s="2" t="str">
        <f t="shared" si="7"/>
        <v>KYB05247910000359</v>
      </c>
      <c r="M510" s="2" t="e">
        <f>VLOOKUP(L510,'DIs Homologados'!$L$2:$L$53,1,0)</f>
        <v>#N/A</v>
      </c>
    </row>
    <row r="511" spans="1:13" x14ac:dyDescent="0.2">
      <c r="A511" t="s">
        <v>11198</v>
      </c>
      <c r="B511" t="s">
        <v>11199</v>
      </c>
      <c r="C511" t="s">
        <v>8954</v>
      </c>
      <c r="D511" t="s">
        <v>11200</v>
      </c>
      <c r="E511" t="s">
        <v>81</v>
      </c>
      <c r="F511" t="s">
        <v>82</v>
      </c>
      <c r="G511" t="s">
        <v>11201</v>
      </c>
      <c r="H511" t="s">
        <v>11202</v>
      </c>
      <c r="I511" t="s">
        <v>11203</v>
      </c>
      <c r="J511" t="s">
        <v>8249</v>
      </c>
      <c r="K511" s="2" t="s">
        <v>3310</v>
      </c>
      <c r="L511" s="2" t="str">
        <f t="shared" si="7"/>
        <v>KYB04269208000161</v>
      </c>
      <c r="M511" s="2" t="e">
        <f>VLOOKUP(L511,'DIs Homologados'!$L$2:$L$53,1,0)</f>
        <v>#N/A</v>
      </c>
    </row>
    <row r="512" spans="1:13" x14ac:dyDescent="0.2">
      <c r="A512" t="s">
        <v>11204</v>
      </c>
      <c r="B512" t="s">
        <v>11205</v>
      </c>
      <c r="C512" t="s">
        <v>8954</v>
      </c>
      <c r="D512" t="s">
        <v>11206</v>
      </c>
      <c r="E512" t="s">
        <v>11207</v>
      </c>
      <c r="F512" t="s">
        <v>82</v>
      </c>
      <c r="G512" t="s">
        <v>11208</v>
      </c>
      <c r="H512" t="s">
        <v>11209</v>
      </c>
      <c r="I512" t="s">
        <v>11210</v>
      </c>
      <c r="J512" t="s">
        <v>8249</v>
      </c>
      <c r="K512" s="2" t="s">
        <v>3310</v>
      </c>
      <c r="L512" s="2" t="str">
        <f t="shared" si="7"/>
        <v>KYB19373841000172</v>
      </c>
      <c r="M512" s="2" t="e">
        <f>VLOOKUP(L512,'DIs Homologados'!$L$2:$L$53,1,0)</f>
        <v>#N/A</v>
      </c>
    </row>
    <row r="513" spans="1:13" x14ac:dyDescent="0.2">
      <c r="A513" t="s">
        <v>11211</v>
      </c>
      <c r="B513" t="s">
        <v>11212</v>
      </c>
      <c r="C513" t="s">
        <v>8954</v>
      </c>
      <c r="D513" t="s">
        <v>11213</v>
      </c>
      <c r="E513" t="s">
        <v>81</v>
      </c>
      <c r="F513" t="s">
        <v>82</v>
      </c>
      <c r="G513" t="s">
        <v>11214</v>
      </c>
      <c r="H513" t="s">
        <v>11215</v>
      </c>
      <c r="I513" t="s">
        <v>11216</v>
      </c>
      <c r="J513" t="s">
        <v>8249</v>
      </c>
      <c r="K513" s="2" t="s">
        <v>3310</v>
      </c>
      <c r="L513" s="2" t="str">
        <f t="shared" si="7"/>
        <v>KYB63293765000187</v>
      </c>
      <c r="M513" s="2" t="e">
        <f>VLOOKUP(L513,'DIs Homologados'!$L$2:$L$53,1,0)</f>
        <v>#N/A</v>
      </c>
    </row>
    <row r="514" spans="1:13" x14ac:dyDescent="0.2">
      <c r="A514" t="s">
        <v>11217</v>
      </c>
      <c r="B514" t="s">
        <v>11218</v>
      </c>
      <c r="C514" t="s">
        <v>8954</v>
      </c>
      <c r="D514" t="s">
        <v>11219</v>
      </c>
      <c r="E514" t="s">
        <v>81</v>
      </c>
      <c r="F514" t="s">
        <v>82</v>
      </c>
      <c r="G514" t="s">
        <v>11220</v>
      </c>
      <c r="H514" t="s">
        <v>11221</v>
      </c>
      <c r="I514" t="s">
        <v>11222</v>
      </c>
      <c r="J514" t="s">
        <v>8249</v>
      </c>
      <c r="K514" s="2" t="s">
        <v>3310</v>
      </c>
      <c r="L514" s="2" t="str">
        <f t="shared" si="7"/>
        <v>KYB07270366000120</v>
      </c>
      <c r="M514" s="2" t="e">
        <f>VLOOKUP(L514,'DIs Homologados'!$L$2:$L$53,1,0)</f>
        <v>#N/A</v>
      </c>
    </row>
    <row r="515" spans="1:13" x14ac:dyDescent="0.2">
      <c r="A515" t="s">
        <v>11223</v>
      </c>
      <c r="B515" t="s">
        <v>11224</v>
      </c>
      <c r="C515" t="s">
        <v>8954</v>
      </c>
      <c r="D515" t="s">
        <v>11225</v>
      </c>
      <c r="E515" t="s">
        <v>2010</v>
      </c>
      <c r="F515" t="s">
        <v>82</v>
      </c>
      <c r="G515" t="s">
        <v>11226</v>
      </c>
      <c r="H515" t="s">
        <v>11227</v>
      </c>
      <c r="I515" t="s">
        <v>11228</v>
      </c>
      <c r="J515" t="s">
        <v>8249</v>
      </c>
      <c r="K515" s="2" t="s">
        <v>3310</v>
      </c>
      <c r="L515" s="2" t="str">
        <f t="shared" ref="L515:L578" si="8">J515&amp;A515</f>
        <v>KYB06760440000123</v>
      </c>
      <c r="M515" s="2" t="e">
        <f>VLOOKUP(L515,'DIs Homologados'!$L$2:$L$53,1,0)</f>
        <v>#N/A</v>
      </c>
    </row>
    <row r="516" spans="1:13" x14ac:dyDescent="0.2">
      <c r="A516" t="s">
        <v>11229</v>
      </c>
      <c r="B516" t="s">
        <v>11230</v>
      </c>
      <c r="C516" t="s">
        <v>8954</v>
      </c>
      <c r="D516" t="s">
        <v>11231</v>
      </c>
      <c r="E516" t="s">
        <v>81</v>
      </c>
      <c r="F516" t="s">
        <v>82</v>
      </c>
      <c r="G516" t="s">
        <v>11232</v>
      </c>
      <c r="H516" t="s">
        <v>11233</v>
      </c>
      <c r="I516" t="s">
        <v>11234</v>
      </c>
      <c r="J516" t="s">
        <v>8249</v>
      </c>
      <c r="K516" s="2" t="s">
        <v>3310</v>
      </c>
      <c r="L516" s="2" t="str">
        <f t="shared" si="8"/>
        <v>KYB02997402000138</v>
      </c>
      <c r="M516" s="2" t="e">
        <f>VLOOKUP(L516,'DIs Homologados'!$L$2:$L$53,1,0)</f>
        <v>#N/A</v>
      </c>
    </row>
    <row r="517" spans="1:13" x14ac:dyDescent="0.2">
      <c r="A517" t="s">
        <v>11235</v>
      </c>
      <c r="B517" t="s">
        <v>11236</v>
      </c>
      <c r="C517" t="s">
        <v>8954</v>
      </c>
      <c r="D517" t="s">
        <v>11237</v>
      </c>
      <c r="E517" t="s">
        <v>2010</v>
      </c>
      <c r="F517" t="s">
        <v>82</v>
      </c>
      <c r="G517" t="s">
        <v>11238</v>
      </c>
      <c r="H517" t="s">
        <v>11239</v>
      </c>
      <c r="I517" t="s">
        <v>11240</v>
      </c>
      <c r="J517" t="s">
        <v>8249</v>
      </c>
      <c r="K517" s="2" t="s">
        <v>3310</v>
      </c>
      <c r="L517" s="2" t="str">
        <f t="shared" si="8"/>
        <v>KYB07077492000162</v>
      </c>
      <c r="M517" s="2" t="e">
        <f>VLOOKUP(L517,'DIs Homologados'!$L$2:$L$53,1,0)</f>
        <v>#N/A</v>
      </c>
    </row>
    <row r="518" spans="1:13" x14ac:dyDescent="0.2">
      <c r="A518" t="s">
        <v>11241</v>
      </c>
      <c r="B518" t="s">
        <v>11242</v>
      </c>
      <c r="C518" t="s">
        <v>8954</v>
      </c>
      <c r="D518" t="s">
        <v>11243</v>
      </c>
      <c r="E518" t="s">
        <v>81</v>
      </c>
      <c r="F518" t="s">
        <v>82</v>
      </c>
      <c r="G518" t="s">
        <v>11244</v>
      </c>
      <c r="H518" t="s">
        <v>11245</v>
      </c>
      <c r="I518" t="s">
        <v>11246</v>
      </c>
      <c r="J518" t="s">
        <v>8249</v>
      </c>
      <c r="K518" s="2" t="s">
        <v>3310</v>
      </c>
      <c r="L518" s="2" t="str">
        <f t="shared" si="8"/>
        <v>KYB04968311000108</v>
      </c>
      <c r="M518" s="2" t="e">
        <f>VLOOKUP(L518,'DIs Homologados'!$L$2:$L$53,1,0)</f>
        <v>#N/A</v>
      </c>
    </row>
    <row r="519" spans="1:13" x14ac:dyDescent="0.2">
      <c r="A519" t="s">
        <v>11247</v>
      </c>
      <c r="B519" t="s">
        <v>11248</v>
      </c>
      <c r="C519" t="s">
        <v>8954</v>
      </c>
      <c r="D519" t="s">
        <v>11249</v>
      </c>
      <c r="E519" t="s">
        <v>81</v>
      </c>
      <c r="F519" t="s">
        <v>82</v>
      </c>
      <c r="G519" t="s">
        <v>11250</v>
      </c>
      <c r="H519" t="s">
        <v>11251</v>
      </c>
      <c r="I519" t="s">
        <v>11252</v>
      </c>
      <c r="J519" t="s">
        <v>8249</v>
      </c>
      <c r="K519" s="2" t="s">
        <v>3310</v>
      </c>
      <c r="L519" s="2" t="str">
        <f t="shared" si="8"/>
        <v>KYB24578949000131</v>
      </c>
      <c r="M519" s="2" t="e">
        <f>VLOOKUP(L519,'DIs Homologados'!$L$2:$L$53,1,0)</f>
        <v>#N/A</v>
      </c>
    </row>
    <row r="520" spans="1:13" x14ac:dyDescent="0.2">
      <c r="A520" t="s">
        <v>11253</v>
      </c>
      <c r="B520" t="s">
        <v>11254</v>
      </c>
      <c r="C520" t="s">
        <v>8954</v>
      </c>
      <c r="D520" t="s">
        <v>11255</v>
      </c>
      <c r="E520" t="s">
        <v>230</v>
      </c>
      <c r="F520" t="s">
        <v>35</v>
      </c>
      <c r="G520" t="s">
        <v>11256</v>
      </c>
      <c r="H520" t="s">
        <v>11257</v>
      </c>
      <c r="I520" t="s">
        <v>11258</v>
      </c>
      <c r="J520" t="s">
        <v>8249</v>
      </c>
      <c r="K520" s="2" t="s">
        <v>3310</v>
      </c>
      <c r="L520" s="2" t="str">
        <f t="shared" si="8"/>
        <v>KYB05268215000101</v>
      </c>
      <c r="M520" s="2" t="e">
        <f>VLOOKUP(L520,'DIs Homologados'!$L$2:$L$53,1,0)</f>
        <v>#N/A</v>
      </c>
    </row>
    <row r="521" spans="1:13" x14ac:dyDescent="0.2">
      <c r="A521" t="s">
        <v>11259</v>
      </c>
      <c r="B521" t="s">
        <v>11260</v>
      </c>
      <c r="C521" t="s">
        <v>9657</v>
      </c>
      <c r="D521" t="s">
        <v>11261</v>
      </c>
      <c r="E521" t="s">
        <v>199</v>
      </c>
      <c r="F521" t="s">
        <v>35</v>
      </c>
      <c r="G521" t="s">
        <v>11262</v>
      </c>
      <c r="H521" t="s">
        <v>11263</v>
      </c>
      <c r="I521" t="s">
        <v>11264</v>
      </c>
      <c r="J521" t="s">
        <v>8249</v>
      </c>
      <c r="K521" s="2" t="s">
        <v>3310</v>
      </c>
      <c r="L521" s="2" t="str">
        <f t="shared" si="8"/>
        <v>KYB04622678000167</v>
      </c>
      <c r="M521" s="2" t="e">
        <f>VLOOKUP(L521,'DIs Homologados'!$L$2:$L$53,1,0)</f>
        <v>#N/A</v>
      </c>
    </row>
    <row r="522" spans="1:13" x14ac:dyDescent="0.2">
      <c r="A522" t="s">
        <v>11286</v>
      </c>
      <c r="B522" t="s">
        <v>11287</v>
      </c>
      <c r="C522" t="s">
        <v>9657</v>
      </c>
      <c r="D522" t="s">
        <v>11288</v>
      </c>
      <c r="E522" t="s">
        <v>374</v>
      </c>
      <c r="F522" t="s">
        <v>368</v>
      </c>
      <c r="G522" t="s">
        <v>11289</v>
      </c>
      <c r="H522" t="s">
        <v>11290</v>
      </c>
      <c r="I522" t="s">
        <v>11291</v>
      </c>
      <c r="J522" t="s">
        <v>8249</v>
      </c>
      <c r="K522" s="2" t="s">
        <v>3310</v>
      </c>
      <c r="L522" s="2" t="str">
        <f t="shared" si="8"/>
        <v>KYB01064894000146</v>
      </c>
      <c r="M522" s="2" t="e">
        <f>VLOOKUP(L522,'DIs Homologados'!$L$2:$L$53,1,0)</f>
        <v>#N/A</v>
      </c>
    </row>
    <row r="523" spans="1:13" x14ac:dyDescent="0.2">
      <c r="A523" t="s">
        <v>1688</v>
      </c>
      <c r="B523" t="s">
        <v>1689</v>
      </c>
      <c r="C523" t="s">
        <v>1690</v>
      </c>
      <c r="D523" t="s">
        <v>1691</v>
      </c>
      <c r="E523" t="s">
        <v>1692</v>
      </c>
      <c r="F523" t="s">
        <v>16</v>
      </c>
      <c r="G523">
        <v>87501000</v>
      </c>
      <c r="H523" t="s">
        <v>1693</v>
      </c>
      <c r="I523" t="s">
        <v>1694</v>
      </c>
      <c r="J523" t="s">
        <v>1568</v>
      </c>
      <c r="K523" s="2" t="s">
        <v>3310</v>
      </c>
      <c r="L523" s="2" t="str">
        <f t="shared" si="8"/>
        <v>TRAMONTINA75104406000113</v>
      </c>
      <c r="M523" s="2" t="e">
        <f>VLOOKUP(L523,'DIs Homologados'!$L$2:$L$53,1,0)</f>
        <v>#N/A</v>
      </c>
    </row>
    <row r="524" spans="1:13" x14ac:dyDescent="0.2">
      <c r="A524" t="s">
        <v>1695</v>
      </c>
      <c r="B524" t="s">
        <v>1689</v>
      </c>
      <c r="C524" t="s">
        <v>1696</v>
      </c>
      <c r="D524" t="s">
        <v>1697</v>
      </c>
      <c r="E524" t="s">
        <v>1692</v>
      </c>
      <c r="F524" t="s">
        <v>16</v>
      </c>
      <c r="G524">
        <v>87505090</v>
      </c>
      <c r="H524" t="s">
        <v>1698</v>
      </c>
      <c r="I524" t="s">
        <v>1699</v>
      </c>
      <c r="J524" t="s">
        <v>1568</v>
      </c>
      <c r="K524" s="2" t="s">
        <v>3310</v>
      </c>
      <c r="L524" s="2" t="str">
        <f t="shared" si="8"/>
        <v>TRAMONTINA75104406000385</v>
      </c>
      <c r="M524" s="2" t="e">
        <f>VLOOKUP(L524,'DIs Homologados'!$L$2:$L$53,1,0)</f>
        <v>#N/A</v>
      </c>
    </row>
    <row r="525" spans="1:13" x14ac:dyDescent="0.2">
      <c r="A525" t="s">
        <v>1700</v>
      </c>
      <c r="B525" t="s">
        <v>1689</v>
      </c>
      <c r="C525" t="s">
        <v>1690</v>
      </c>
      <c r="D525" t="s">
        <v>1701</v>
      </c>
      <c r="E525" t="s">
        <v>1692</v>
      </c>
      <c r="F525" t="s">
        <v>16</v>
      </c>
      <c r="G525">
        <v>87506461</v>
      </c>
      <c r="H525" t="s">
        <v>1702</v>
      </c>
      <c r="I525" t="s">
        <v>1694</v>
      </c>
      <c r="J525" t="s">
        <v>1568</v>
      </c>
      <c r="K525" s="2" t="s">
        <v>3310</v>
      </c>
      <c r="L525" s="2" t="str">
        <f t="shared" si="8"/>
        <v>TRAMONTINA75104406000466</v>
      </c>
      <c r="M525" s="2" t="e">
        <f>VLOOKUP(L525,'DIs Homologados'!$L$2:$L$53,1,0)</f>
        <v>#N/A</v>
      </c>
    </row>
    <row r="526" spans="1:13" x14ac:dyDescent="0.2">
      <c r="A526" t="s">
        <v>1703</v>
      </c>
      <c r="B526" t="s">
        <v>1689</v>
      </c>
      <c r="C526" t="s">
        <v>1690</v>
      </c>
      <c r="D526" t="s">
        <v>1704</v>
      </c>
      <c r="E526" t="s">
        <v>1692</v>
      </c>
      <c r="F526" t="s">
        <v>16</v>
      </c>
      <c r="G526">
        <v>87501090</v>
      </c>
      <c r="H526" t="s">
        <v>1705</v>
      </c>
      <c r="I526" t="s">
        <v>1694</v>
      </c>
      <c r="J526" t="s">
        <v>1568</v>
      </c>
      <c r="K526" s="2" t="s">
        <v>3310</v>
      </c>
      <c r="L526" s="2" t="str">
        <f t="shared" si="8"/>
        <v>TRAMONTINA75104406000547</v>
      </c>
      <c r="M526" s="2" t="e">
        <f>VLOOKUP(L526,'DIs Homologados'!$L$2:$L$53,1,0)</f>
        <v>#N/A</v>
      </c>
    </row>
    <row r="527" spans="1:13" x14ac:dyDescent="0.2">
      <c r="A527" t="s">
        <v>1706</v>
      </c>
      <c r="B527" t="s">
        <v>1689</v>
      </c>
      <c r="C527" t="s">
        <v>1690</v>
      </c>
      <c r="D527" t="s">
        <v>1707</v>
      </c>
      <c r="E527" t="s">
        <v>1708</v>
      </c>
      <c r="F527" t="s">
        <v>103</v>
      </c>
      <c r="G527">
        <v>79950000</v>
      </c>
      <c r="H527" t="s">
        <v>1693</v>
      </c>
      <c r="I527" t="s">
        <v>1709</v>
      </c>
      <c r="J527" t="s">
        <v>1568</v>
      </c>
      <c r="K527" s="2" t="s">
        <v>3310</v>
      </c>
      <c r="L527" s="2" t="str">
        <f t="shared" si="8"/>
        <v>TRAMONTINA75104406000628</v>
      </c>
      <c r="M527" s="2" t="e">
        <f>VLOOKUP(L527,'DIs Homologados'!$L$2:$L$53,1,0)</f>
        <v>#N/A</v>
      </c>
    </row>
    <row r="528" spans="1:13" x14ac:dyDescent="0.2">
      <c r="A528" t="s">
        <v>1710</v>
      </c>
      <c r="B528" t="s">
        <v>1711</v>
      </c>
      <c r="C528" t="s">
        <v>7304</v>
      </c>
      <c r="D528" t="s">
        <v>1712</v>
      </c>
      <c r="E528" t="s">
        <v>199</v>
      </c>
      <c r="F528" t="s">
        <v>35</v>
      </c>
      <c r="G528">
        <v>88310001</v>
      </c>
      <c r="H528" t="s">
        <v>1713</v>
      </c>
      <c r="I528" t="s">
        <v>1714</v>
      </c>
      <c r="J528" t="s">
        <v>1568</v>
      </c>
      <c r="K528" s="2" t="s">
        <v>3310</v>
      </c>
      <c r="L528" s="2" t="str">
        <f t="shared" si="8"/>
        <v>TRAMONTINA78259280000144</v>
      </c>
      <c r="M528" s="2" t="e">
        <f>VLOOKUP(L528,'DIs Homologados'!$L$2:$L$53,1,0)</f>
        <v>#N/A</v>
      </c>
    </row>
    <row r="529" spans="1:13" x14ac:dyDescent="0.2">
      <c r="A529" t="s">
        <v>1715</v>
      </c>
      <c r="B529" t="s">
        <v>1716</v>
      </c>
      <c r="C529" t="s">
        <v>1717</v>
      </c>
      <c r="D529" t="s">
        <v>1718</v>
      </c>
      <c r="E529" t="s">
        <v>1719</v>
      </c>
      <c r="F529" t="s">
        <v>16</v>
      </c>
      <c r="G529">
        <v>83050160</v>
      </c>
      <c r="H529" t="s">
        <v>1720</v>
      </c>
      <c r="I529" t="s">
        <v>1721</v>
      </c>
      <c r="J529" t="s">
        <v>1568</v>
      </c>
      <c r="K529" s="2" t="s">
        <v>3310</v>
      </c>
      <c r="L529" s="2" t="str">
        <f t="shared" si="8"/>
        <v>TRAMONTINA85029536000192</v>
      </c>
      <c r="M529" s="2" t="e">
        <f>VLOOKUP(L529,'DIs Homologados'!$L$2:$L$53,1,0)</f>
        <v>#N/A</v>
      </c>
    </row>
    <row r="530" spans="1:13" x14ac:dyDescent="0.2">
      <c r="A530" t="s">
        <v>1637</v>
      </c>
      <c r="B530" t="s">
        <v>1638</v>
      </c>
      <c r="C530" t="s">
        <v>1639</v>
      </c>
      <c r="D530" t="s">
        <v>1640</v>
      </c>
      <c r="E530" t="s">
        <v>34</v>
      </c>
      <c r="F530" t="s">
        <v>35</v>
      </c>
      <c r="G530">
        <v>88803470</v>
      </c>
      <c r="H530" t="s">
        <v>1641</v>
      </c>
      <c r="I530" t="s">
        <v>1642</v>
      </c>
      <c r="J530" t="s">
        <v>1568</v>
      </c>
      <c r="K530" s="2" t="s">
        <v>3310</v>
      </c>
      <c r="L530" s="2" t="str">
        <f t="shared" si="8"/>
        <v>TRAMONTINA02492310000287</v>
      </c>
      <c r="M530" s="2" t="e">
        <f>VLOOKUP(L530,'DIs Homologados'!$L$2:$L$53,1,0)</f>
        <v>#N/A</v>
      </c>
    </row>
    <row r="531" spans="1:13" x14ac:dyDescent="0.2">
      <c r="A531" t="s">
        <v>1650</v>
      </c>
      <c r="B531" t="s">
        <v>1638</v>
      </c>
      <c r="C531" t="s">
        <v>1639</v>
      </c>
      <c r="D531" t="s">
        <v>1651</v>
      </c>
      <c r="E531" t="s">
        <v>230</v>
      </c>
      <c r="F531" t="s">
        <v>35</v>
      </c>
      <c r="G531">
        <v>89218112</v>
      </c>
      <c r="H531" t="s">
        <v>1652</v>
      </c>
      <c r="I531" t="s">
        <v>1653</v>
      </c>
      <c r="J531" t="s">
        <v>1568</v>
      </c>
      <c r="K531" s="2" t="s">
        <v>3310</v>
      </c>
      <c r="L531" s="2" t="str">
        <f t="shared" si="8"/>
        <v>TRAMONTINA02492310000368</v>
      </c>
      <c r="M531" s="2" t="e">
        <f>VLOOKUP(L531,'DIs Homologados'!$L$2:$L$53,1,0)</f>
        <v>#N/A</v>
      </c>
    </row>
    <row r="532" spans="1:13" x14ac:dyDescent="0.2">
      <c r="A532" t="s">
        <v>1722</v>
      </c>
      <c r="B532" t="s">
        <v>1723</v>
      </c>
      <c r="C532" t="s">
        <v>1724</v>
      </c>
      <c r="D532" t="s">
        <v>1725</v>
      </c>
      <c r="E532" t="s">
        <v>48</v>
      </c>
      <c r="F532" t="s">
        <v>24</v>
      </c>
      <c r="G532">
        <v>3042000</v>
      </c>
      <c r="H532" t="s">
        <v>1726</v>
      </c>
      <c r="I532" t="s">
        <v>1727</v>
      </c>
      <c r="J532" t="s">
        <v>1568</v>
      </c>
      <c r="K532" s="2" t="s">
        <v>3310</v>
      </c>
      <c r="L532" s="2" t="str">
        <f t="shared" si="8"/>
        <v>TRAMONTINA74671991000251</v>
      </c>
      <c r="M532" s="2" t="e">
        <f>VLOOKUP(L532,'DIs Homologados'!$L$2:$L$53,1,0)</f>
        <v>#N/A</v>
      </c>
    </row>
    <row r="533" spans="1:13" x14ac:dyDescent="0.2">
      <c r="A533" t="s">
        <v>1728</v>
      </c>
      <c r="B533" t="s">
        <v>1729</v>
      </c>
      <c r="C533" t="s">
        <v>1730</v>
      </c>
      <c r="D533" t="s">
        <v>1731</v>
      </c>
      <c r="E533" t="s">
        <v>48</v>
      </c>
      <c r="F533" t="s">
        <v>24</v>
      </c>
      <c r="G533">
        <v>3042000</v>
      </c>
      <c r="H533" t="s">
        <v>1732</v>
      </c>
      <c r="I533" t="s">
        <v>1733</v>
      </c>
      <c r="J533" t="s">
        <v>1568</v>
      </c>
      <c r="K533" s="2" t="s">
        <v>3310</v>
      </c>
      <c r="L533" s="2" t="str">
        <f t="shared" si="8"/>
        <v>TRAMONTINA74671991000170</v>
      </c>
      <c r="M533" s="2" t="e">
        <f>VLOOKUP(L533,'DIs Homologados'!$L$2:$L$53,1,0)</f>
        <v>#N/A</v>
      </c>
    </row>
    <row r="534" spans="1:13" x14ac:dyDescent="0.2">
      <c r="A534" t="s">
        <v>1734</v>
      </c>
      <c r="B534" t="s">
        <v>1735</v>
      </c>
      <c r="C534" t="s">
        <v>7305</v>
      </c>
      <c r="D534" t="s">
        <v>1736</v>
      </c>
      <c r="E534" t="s">
        <v>88</v>
      </c>
      <c r="F534" t="s">
        <v>89</v>
      </c>
      <c r="G534">
        <v>40445000</v>
      </c>
      <c r="H534" t="s">
        <v>1737</v>
      </c>
      <c r="I534" t="s">
        <v>1738</v>
      </c>
      <c r="J534" t="s">
        <v>1568</v>
      </c>
      <c r="K534" s="2" t="s">
        <v>3310</v>
      </c>
      <c r="L534" s="2" t="str">
        <f t="shared" si="8"/>
        <v>TRAMONTINA15173800000181</v>
      </c>
      <c r="M534" s="2" t="e">
        <f>VLOOKUP(L534,'DIs Homologados'!$L$2:$L$53,1,0)</f>
        <v>#N/A</v>
      </c>
    </row>
    <row r="535" spans="1:13" x14ac:dyDescent="0.2">
      <c r="A535" t="s">
        <v>1739</v>
      </c>
      <c r="B535" t="s">
        <v>1740</v>
      </c>
      <c r="C535" t="s">
        <v>7306</v>
      </c>
      <c r="D535" t="s">
        <v>1741</v>
      </c>
      <c r="E535" t="s">
        <v>1742</v>
      </c>
      <c r="F535" t="s">
        <v>35</v>
      </c>
      <c r="G535">
        <v>88780000</v>
      </c>
      <c r="H535" t="s">
        <v>1743</v>
      </c>
      <c r="I535" t="s">
        <v>1744</v>
      </c>
      <c r="J535" t="s">
        <v>1568</v>
      </c>
      <c r="K535" s="2" t="s">
        <v>3310</v>
      </c>
      <c r="L535" s="2" t="str">
        <f t="shared" si="8"/>
        <v>TRAMONTINA94478518000260</v>
      </c>
      <c r="M535" s="2" t="e">
        <f>VLOOKUP(L535,'DIs Homologados'!$L$2:$L$53,1,0)</f>
        <v>#N/A</v>
      </c>
    </row>
    <row r="536" spans="1:13" x14ac:dyDescent="0.2">
      <c r="A536" t="s">
        <v>1745</v>
      </c>
      <c r="B536" t="s">
        <v>1746</v>
      </c>
      <c r="C536" t="s">
        <v>1747</v>
      </c>
      <c r="D536" t="s">
        <v>1748</v>
      </c>
      <c r="E536" t="s">
        <v>1400</v>
      </c>
      <c r="F536" t="s">
        <v>30</v>
      </c>
      <c r="G536">
        <v>94935793</v>
      </c>
      <c r="H536" t="s">
        <v>1749</v>
      </c>
      <c r="I536" t="s">
        <v>1744</v>
      </c>
      <c r="J536" t="s">
        <v>1568</v>
      </c>
      <c r="K536" s="2" t="s">
        <v>3310</v>
      </c>
      <c r="L536" s="2" t="str">
        <f t="shared" si="8"/>
        <v>TRAMONTINA94478518000189</v>
      </c>
      <c r="M536" s="2" t="e">
        <f>VLOOKUP(L536,'DIs Homologados'!$L$2:$L$53,1,0)</f>
        <v>#N/A</v>
      </c>
    </row>
    <row r="537" spans="1:13" x14ac:dyDescent="0.2">
      <c r="A537" t="s">
        <v>1750</v>
      </c>
      <c r="B537" t="s">
        <v>1751</v>
      </c>
      <c r="C537" t="s">
        <v>7307</v>
      </c>
      <c r="D537" t="s">
        <v>1752</v>
      </c>
      <c r="E537" t="s">
        <v>371</v>
      </c>
      <c r="F537" t="s">
        <v>167</v>
      </c>
      <c r="G537">
        <v>59075000</v>
      </c>
      <c r="H537" t="s">
        <v>1753</v>
      </c>
      <c r="I537" t="s">
        <v>1754</v>
      </c>
      <c r="J537" t="s">
        <v>1568</v>
      </c>
      <c r="K537" s="2" t="s">
        <v>3310</v>
      </c>
      <c r="L537" s="2" t="str">
        <f t="shared" si="8"/>
        <v>TRAMONTINA08539181000130</v>
      </c>
      <c r="M537" s="2" t="e">
        <f>VLOOKUP(L537,'DIs Homologados'!$L$2:$L$53,1,0)</f>
        <v>#N/A</v>
      </c>
    </row>
    <row r="538" spans="1:13" x14ac:dyDescent="0.2">
      <c r="A538" t="s">
        <v>1755</v>
      </c>
      <c r="B538" t="s">
        <v>1751</v>
      </c>
      <c r="C538" t="s">
        <v>7307</v>
      </c>
      <c r="D538" t="s">
        <v>1756</v>
      </c>
      <c r="E538" t="s">
        <v>371</v>
      </c>
      <c r="F538" t="s">
        <v>167</v>
      </c>
      <c r="G538">
        <v>59037155</v>
      </c>
      <c r="I538" t="s">
        <v>1757</v>
      </c>
      <c r="J538" t="s">
        <v>1568</v>
      </c>
      <c r="K538" s="2" t="s">
        <v>3310</v>
      </c>
      <c r="L538" s="2" t="str">
        <f t="shared" si="8"/>
        <v>TRAMONTINA08539181000807</v>
      </c>
      <c r="M538" s="2" t="e">
        <f>VLOOKUP(L538,'DIs Homologados'!$L$2:$L$53,1,0)</f>
        <v>#N/A</v>
      </c>
    </row>
    <row r="539" spans="1:13" x14ac:dyDescent="0.2">
      <c r="A539" t="s">
        <v>1758</v>
      </c>
      <c r="B539" t="s">
        <v>1759</v>
      </c>
      <c r="C539" t="s">
        <v>1760</v>
      </c>
      <c r="D539" t="s">
        <v>1761</v>
      </c>
      <c r="E539" t="s">
        <v>628</v>
      </c>
      <c r="F539" t="s">
        <v>55</v>
      </c>
      <c r="G539">
        <v>78700100</v>
      </c>
      <c r="I539" t="s">
        <v>1762</v>
      </c>
      <c r="J539" t="s">
        <v>1568</v>
      </c>
      <c r="K539" s="2" t="s">
        <v>3310</v>
      </c>
      <c r="L539" s="2" t="str">
        <f t="shared" si="8"/>
        <v>TRAMONTINA24774390000115</v>
      </c>
      <c r="M539" s="2" t="e">
        <f>VLOOKUP(L539,'DIs Homologados'!$L$2:$L$53,1,0)</f>
        <v>#N/A</v>
      </c>
    </row>
    <row r="540" spans="1:13" x14ac:dyDescent="0.2">
      <c r="A540" t="s">
        <v>1763</v>
      </c>
      <c r="B540" t="s">
        <v>1759</v>
      </c>
      <c r="C540" t="s">
        <v>1764</v>
      </c>
      <c r="D540" t="s">
        <v>1765</v>
      </c>
      <c r="E540" t="s">
        <v>481</v>
      </c>
      <c r="F540" t="s">
        <v>55</v>
      </c>
      <c r="G540">
        <v>78550510</v>
      </c>
      <c r="I540" t="s">
        <v>1762</v>
      </c>
      <c r="J540" t="s">
        <v>1568</v>
      </c>
      <c r="K540" s="2" t="s">
        <v>3310</v>
      </c>
      <c r="L540" s="2" t="str">
        <f t="shared" si="8"/>
        <v>TRAMONTINA24774390000387</v>
      </c>
      <c r="M540" s="2" t="e">
        <f>VLOOKUP(L540,'DIs Homologados'!$L$2:$L$53,1,0)</f>
        <v>#N/A</v>
      </c>
    </row>
    <row r="541" spans="1:13" x14ac:dyDescent="0.2">
      <c r="A541" t="s">
        <v>1766</v>
      </c>
      <c r="B541" t="s">
        <v>1767</v>
      </c>
      <c r="C541" t="s">
        <v>1764</v>
      </c>
      <c r="D541" t="s">
        <v>1768</v>
      </c>
      <c r="E541" t="s">
        <v>54</v>
      </c>
      <c r="F541" t="s">
        <v>55</v>
      </c>
      <c r="G541">
        <v>78015020</v>
      </c>
      <c r="H541" t="s">
        <v>1769</v>
      </c>
      <c r="I541" t="s">
        <v>1770</v>
      </c>
      <c r="J541" t="s">
        <v>1568</v>
      </c>
      <c r="K541" s="2" t="s">
        <v>3310</v>
      </c>
      <c r="L541" s="2" t="str">
        <f t="shared" si="8"/>
        <v>TRAMONTINA24774390000204</v>
      </c>
      <c r="M541" s="2" t="e">
        <f>VLOOKUP(L541,'DIs Homologados'!$L$2:$L$53,1,0)</f>
        <v>#N/A</v>
      </c>
    </row>
    <row r="542" spans="1:13" x14ac:dyDescent="0.2">
      <c r="A542" t="s">
        <v>328</v>
      </c>
      <c r="B542" t="s">
        <v>329</v>
      </c>
      <c r="C542" t="s">
        <v>330</v>
      </c>
      <c r="D542" t="s">
        <v>331</v>
      </c>
      <c r="E542" t="s">
        <v>122</v>
      </c>
      <c r="F542" t="s">
        <v>16</v>
      </c>
      <c r="G542">
        <v>82515000</v>
      </c>
      <c r="H542" t="s">
        <v>332</v>
      </c>
      <c r="I542" t="s">
        <v>333</v>
      </c>
      <c r="J542" t="s">
        <v>1568</v>
      </c>
      <c r="K542" s="2" t="s">
        <v>3310</v>
      </c>
      <c r="L542" s="2" t="str">
        <f t="shared" si="8"/>
        <v>TRAMONTINA79086419000168</v>
      </c>
      <c r="M542" s="2" t="e">
        <f>VLOOKUP(L542,'DIs Homologados'!$L$2:$L$53,1,0)</f>
        <v>#N/A</v>
      </c>
    </row>
    <row r="543" spans="1:13" x14ac:dyDescent="0.2">
      <c r="A543" t="s">
        <v>1771</v>
      </c>
      <c r="B543" t="s">
        <v>1772</v>
      </c>
      <c r="C543" t="s">
        <v>1773</v>
      </c>
      <c r="D543" t="s">
        <v>1774</v>
      </c>
      <c r="E543" t="s">
        <v>781</v>
      </c>
      <c r="F543" t="s">
        <v>30</v>
      </c>
      <c r="G543">
        <v>92020310</v>
      </c>
      <c r="H543" t="s">
        <v>1775</v>
      </c>
      <c r="I543" t="s">
        <v>1776</v>
      </c>
      <c r="J543" t="s">
        <v>1568</v>
      </c>
      <c r="K543" s="2" t="s">
        <v>3310</v>
      </c>
      <c r="L543" s="2" t="str">
        <f t="shared" si="8"/>
        <v>TRAMONTINA11579693000135</v>
      </c>
      <c r="M543" s="2" t="e">
        <f>VLOOKUP(L543,'DIs Homologados'!$L$2:$L$53,1,0)</f>
        <v>#N/A</v>
      </c>
    </row>
    <row r="544" spans="1:13" x14ac:dyDescent="0.2">
      <c r="A544" t="s">
        <v>1777</v>
      </c>
      <c r="B544" t="s">
        <v>1778</v>
      </c>
      <c r="C544" t="s">
        <v>1779</v>
      </c>
      <c r="D544" t="s">
        <v>1780</v>
      </c>
      <c r="E544" t="s">
        <v>54</v>
      </c>
      <c r="F544" t="s">
        <v>55</v>
      </c>
      <c r="G544">
        <v>78010080</v>
      </c>
      <c r="H544" t="s">
        <v>1781</v>
      </c>
      <c r="I544" t="s">
        <v>1782</v>
      </c>
      <c r="J544" t="s">
        <v>1568</v>
      </c>
      <c r="K544" s="2" t="s">
        <v>3310</v>
      </c>
      <c r="L544" s="2" t="str">
        <f t="shared" si="8"/>
        <v>TRAMONTINA09318224000110</v>
      </c>
      <c r="M544" s="2" t="e">
        <f>VLOOKUP(L544,'DIs Homologados'!$L$2:$L$53,1,0)</f>
        <v>#N/A</v>
      </c>
    </row>
    <row r="545" spans="1:13" x14ac:dyDescent="0.2">
      <c r="A545" t="s">
        <v>1783</v>
      </c>
      <c r="B545" t="s">
        <v>1784</v>
      </c>
      <c r="C545" t="s">
        <v>1785</v>
      </c>
      <c r="D545" t="s">
        <v>1786</v>
      </c>
      <c r="E545" t="s">
        <v>833</v>
      </c>
      <c r="F545" t="s">
        <v>69</v>
      </c>
      <c r="G545">
        <v>37701102</v>
      </c>
      <c r="H545" t="s">
        <v>1787</v>
      </c>
      <c r="I545" t="s">
        <v>1788</v>
      </c>
      <c r="J545" t="s">
        <v>1568</v>
      </c>
      <c r="K545" s="2" t="s">
        <v>3310</v>
      </c>
      <c r="L545" s="2" t="str">
        <f t="shared" si="8"/>
        <v>TRAMONTINA05159343000117</v>
      </c>
      <c r="M545" s="2" t="e">
        <f>VLOOKUP(L545,'DIs Homologados'!$L$2:$L$53,1,0)</f>
        <v>#N/A</v>
      </c>
    </row>
    <row r="546" spans="1:13" x14ac:dyDescent="0.2">
      <c r="A546" t="s">
        <v>1789</v>
      </c>
      <c r="B546" t="s">
        <v>1790</v>
      </c>
      <c r="C546" t="s">
        <v>7308</v>
      </c>
      <c r="D546" t="s">
        <v>1791</v>
      </c>
      <c r="E546" t="s">
        <v>261</v>
      </c>
      <c r="F546" t="s">
        <v>30</v>
      </c>
      <c r="G546">
        <v>99025004</v>
      </c>
      <c r="H546" t="s">
        <v>1792</v>
      </c>
      <c r="I546" t="s">
        <v>1793</v>
      </c>
      <c r="J546" t="s">
        <v>1568</v>
      </c>
      <c r="K546" s="2" t="s">
        <v>3310</v>
      </c>
      <c r="L546" s="2" t="str">
        <f t="shared" si="8"/>
        <v>TRAMONTINA00883592000137</v>
      </c>
      <c r="M546" s="2" t="e">
        <f>VLOOKUP(L546,'DIs Homologados'!$L$2:$L$53,1,0)</f>
        <v>#N/A</v>
      </c>
    </row>
    <row r="547" spans="1:13" x14ac:dyDescent="0.2">
      <c r="A547" t="s">
        <v>1794</v>
      </c>
      <c r="B547" t="s">
        <v>1795</v>
      </c>
      <c r="C547" t="s">
        <v>1796</v>
      </c>
      <c r="D547" t="s">
        <v>1797</v>
      </c>
      <c r="E547" t="s">
        <v>433</v>
      </c>
      <c r="F547" t="s">
        <v>24</v>
      </c>
      <c r="G547">
        <v>13010080</v>
      </c>
      <c r="H547" t="s">
        <v>1798</v>
      </c>
      <c r="I547" t="s">
        <v>1799</v>
      </c>
      <c r="J547" t="s">
        <v>1568</v>
      </c>
      <c r="K547" s="2" t="s">
        <v>3310</v>
      </c>
      <c r="L547" s="2" t="str">
        <f t="shared" si="8"/>
        <v>TRAMONTINA00565813000200</v>
      </c>
      <c r="M547" s="2" t="e">
        <f>VLOOKUP(L547,'DIs Homologados'!$L$2:$L$53,1,0)</f>
        <v>#N/A</v>
      </c>
    </row>
    <row r="548" spans="1:13" x14ac:dyDescent="0.2">
      <c r="A548" t="s">
        <v>1800</v>
      </c>
      <c r="B548" t="s">
        <v>1801</v>
      </c>
      <c r="C548" t="s">
        <v>1802</v>
      </c>
      <c r="D548" t="s">
        <v>1803</v>
      </c>
      <c r="E548" t="s">
        <v>1234</v>
      </c>
      <c r="F548" t="s">
        <v>24</v>
      </c>
      <c r="G548">
        <v>13484130</v>
      </c>
      <c r="H548" t="s">
        <v>1804</v>
      </c>
      <c r="I548" t="s">
        <v>1805</v>
      </c>
      <c r="J548" t="s">
        <v>1568</v>
      </c>
      <c r="K548" s="2" t="s">
        <v>3310</v>
      </c>
      <c r="L548" s="2" t="str">
        <f t="shared" si="8"/>
        <v>TRAMONTINA00565813000471</v>
      </c>
      <c r="M548" s="2" t="e">
        <f>VLOOKUP(L548,'DIs Homologados'!$L$2:$L$53,1,0)</f>
        <v>#N/A</v>
      </c>
    </row>
    <row r="549" spans="1:13" x14ac:dyDescent="0.2">
      <c r="A549" t="s">
        <v>1806</v>
      </c>
      <c r="B549" t="s">
        <v>1807</v>
      </c>
      <c r="C549" t="s">
        <v>1802</v>
      </c>
      <c r="D549" t="s">
        <v>1808</v>
      </c>
      <c r="E549" t="s">
        <v>699</v>
      </c>
      <c r="F549" t="s">
        <v>24</v>
      </c>
      <c r="G549">
        <v>13206105</v>
      </c>
      <c r="H549" t="s">
        <v>1809</v>
      </c>
      <c r="I549" t="s">
        <v>1810</v>
      </c>
      <c r="J549" t="s">
        <v>1568</v>
      </c>
      <c r="K549" s="2" t="s">
        <v>3310</v>
      </c>
      <c r="L549" s="2" t="str">
        <f t="shared" si="8"/>
        <v>TRAMONTINA00565813000390</v>
      </c>
      <c r="M549" s="2" t="e">
        <f>VLOOKUP(L549,'DIs Homologados'!$L$2:$L$53,1,0)</f>
        <v>#N/A</v>
      </c>
    </row>
    <row r="550" spans="1:13" x14ac:dyDescent="0.2">
      <c r="A550" t="s">
        <v>1811</v>
      </c>
      <c r="B550" t="s">
        <v>1812</v>
      </c>
      <c r="C550" t="s">
        <v>1796</v>
      </c>
      <c r="D550" t="s">
        <v>1813</v>
      </c>
      <c r="E550" t="s">
        <v>433</v>
      </c>
      <c r="F550" t="s">
        <v>24</v>
      </c>
      <c r="G550">
        <v>13069472</v>
      </c>
      <c r="H550" t="s">
        <v>1814</v>
      </c>
      <c r="I550" t="s">
        <v>1799</v>
      </c>
      <c r="J550" t="s">
        <v>1568</v>
      </c>
      <c r="K550" s="2" t="s">
        <v>3310</v>
      </c>
      <c r="L550" s="2" t="str">
        <f t="shared" si="8"/>
        <v>TRAMONTINA00565813000129</v>
      </c>
      <c r="M550" s="2" t="e">
        <f>VLOOKUP(L550,'DIs Homologados'!$L$2:$L$53,1,0)</f>
        <v>#N/A</v>
      </c>
    </row>
    <row r="551" spans="1:13" x14ac:dyDescent="0.2">
      <c r="A551" t="s">
        <v>1815</v>
      </c>
      <c r="B551" t="s">
        <v>1812</v>
      </c>
      <c r="C551" t="s">
        <v>1816</v>
      </c>
      <c r="D551" t="s">
        <v>1817</v>
      </c>
      <c r="E551" t="s">
        <v>433</v>
      </c>
      <c r="F551" t="s">
        <v>24</v>
      </c>
      <c r="G551">
        <v>13040020</v>
      </c>
      <c r="H551" t="s">
        <v>1818</v>
      </c>
      <c r="I551" t="s">
        <v>1805</v>
      </c>
      <c r="J551" t="s">
        <v>1568</v>
      </c>
      <c r="K551" s="2" t="s">
        <v>3310</v>
      </c>
      <c r="L551" s="2" t="str">
        <f t="shared" si="8"/>
        <v>TRAMONTINA00565813000552</v>
      </c>
      <c r="M551" s="2" t="e">
        <f>VLOOKUP(L551,'DIs Homologados'!$L$2:$L$53,1,0)</f>
        <v>#N/A</v>
      </c>
    </row>
    <row r="552" spans="1:13" x14ac:dyDescent="0.2">
      <c r="A552" t="s">
        <v>1605</v>
      </c>
      <c r="B552" t="s">
        <v>1606</v>
      </c>
      <c r="C552" t="s">
        <v>7309</v>
      </c>
      <c r="D552" t="s">
        <v>1607</v>
      </c>
      <c r="E552" t="s">
        <v>81</v>
      </c>
      <c r="F552" t="s">
        <v>82</v>
      </c>
      <c r="G552">
        <v>60035110</v>
      </c>
      <c r="H552" t="s">
        <v>1608</v>
      </c>
      <c r="I552" t="s">
        <v>1609</v>
      </c>
      <c r="J552" t="s">
        <v>1568</v>
      </c>
      <c r="K552" s="2" t="s">
        <v>3310</v>
      </c>
      <c r="L552" s="2" t="str">
        <f t="shared" si="8"/>
        <v>TRAMONTINA07240450000109</v>
      </c>
      <c r="M552" s="2" t="e">
        <f>VLOOKUP(L552,'DIs Homologados'!$L$2:$L$53,1,0)</f>
        <v>#N/A</v>
      </c>
    </row>
    <row r="553" spans="1:13" x14ac:dyDescent="0.2">
      <c r="A553" t="s">
        <v>1819</v>
      </c>
      <c r="B553" t="s">
        <v>1606</v>
      </c>
      <c r="C553" t="s">
        <v>7309</v>
      </c>
      <c r="D553" t="s">
        <v>1820</v>
      </c>
      <c r="E553" t="s">
        <v>81</v>
      </c>
      <c r="F553" t="s">
        <v>82</v>
      </c>
      <c r="G553">
        <v>60150162</v>
      </c>
      <c r="H553" t="s">
        <v>1821</v>
      </c>
      <c r="I553" t="s">
        <v>1609</v>
      </c>
      <c r="J553" t="s">
        <v>1568</v>
      </c>
      <c r="K553" s="2" t="s">
        <v>3310</v>
      </c>
      <c r="L553" s="2" t="str">
        <f t="shared" si="8"/>
        <v>TRAMONTINA07240450000281</v>
      </c>
      <c r="M553" s="2" t="e">
        <f>VLOOKUP(L553,'DIs Homologados'!$L$2:$L$53,1,0)</f>
        <v>#N/A</v>
      </c>
    </row>
    <row r="554" spans="1:13" x14ac:dyDescent="0.2">
      <c r="A554" t="s">
        <v>1822</v>
      </c>
      <c r="B554" t="s">
        <v>1823</v>
      </c>
      <c r="C554" t="s">
        <v>7310</v>
      </c>
      <c r="D554" t="s">
        <v>1824</v>
      </c>
      <c r="E554" t="s">
        <v>369</v>
      </c>
      <c r="F554" t="s">
        <v>82</v>
      </c>
      <c r="G554">
        <v>61932971</v>
      </c>
      <c r="H554" t="s">
        <v>1825</v>
      </c>
      <c r="I554" t="s">
        <v>1826</v>
      </c>
      <c r="J554" t="s">
        <v>1568</v>
      </c>
      <c r="K554" s="2" t="s">
        <v>3310</v>
      </c>
      <c r="L554" s="2" t="str">
        <f t="shared" si="8"/>
        <v>TRAMONTINA07240450000443</v>
      </c>
      <c r="M554" s="2" t="e">
        <f>VLOOKUP(L554,'DIs Homologados'!$L$2:$L$53,1,0)</f>
        <v>#N/A</v>
      </c>
    </row>
    <row r="555" spans="1:13" x14ac:dyDescent="0.2">
      <c r="A555" t="s">
        <v>1827</v>
      </c>
      <c r="B555" t="s">
        <v>1828</v>
      </c>
      <c r="C555" t="s">
        <v>1829</v>
      </c>
      <c r="D555" t="s">
        <v>1830</v>
      </c>
      <c r="E555" t="s">
        <v>712</v>
      </c>
      <c r="F555" t="s">
        <v>336</v>
      </c>
      <c r="G555">
        <v>29192736</v>
      </c>
      <c r="H555" t="s">
        <v>1831</v>
      </c>
      <c r="I555" t="s">
        <v>1832</v>
      </c>
      <c r="J555" t="s">
        <v>1568</v>
      </c>
      <c r="K555" s="2" t="s">
        <v>3310</v>
      </c>
      <c r="L555" s="2" t="str">
        <f t="shared" si="8"/>
        <v>TRAMONTINA11348600000161</v>
      </c>
      <c r="M555" s="2" t="e">
        <f>VLOOKUP(L555,'DIs Homologados'!$L$2:$L$53,1,0)</f>
        <v>#N/A</v>
      </c>
    </row>
    <row r="556" spans="1:13" x14ac:dyDescent="0.2">
      <c r="A556" t="s">
        <v>1833</v>
      </c>
      <c r="B556" t="s">
        <v>1834</v>
      </c>
      <c r="C556" t="s">
        <v>1835</v>
      </c>
      <c r="D556" t="s">
        <v>1836</v>
      </c>
      <c r="E556" t="s">
        <v>173</v>
      </c>
      <c r="F556" t="s">
        <v>24</v>
      </c>
      <c r="G556">
        <v>9015310</v>
      </c>
      <c r="H556" t="s">
        <v>1837</v>
      </c>
      <c r="I556" t="s">
        <v>1838</v>
      </c>
      <c r="J556" t="s">
        <v>1568</v>
      </c>
      <c r="K556" s="2" t="s">
        <v>3310</v>
      </c>
      <c r="L556" s="2" t="str">
        <f t="shared" si="8"/>
        <v>TRAMONTINA57599581000147</v>
      </c>
      <c r="M556" s="2" t="e">
        <f>VLOOKUP(L556,'DIs Homologados'!$L$2:$L$53,1,0)</f>
        <v>#N/A</v>
      </c>
    </row>
    <row r="557" spans="1:13" x14ac:dyDescent="0.2">
      <c r="A557" t="s">
        <v>337</v>
      </c>
      <c r="B557" t="s">
        <v>338</v>
      </c>
      <c r="C557" t="s">
        <v>339</v>
      </c>
      <c r="D557" t="s">
        <v>340</v>
      </c>
      <c r="E557" t="s">
        <v>341</v>
      </c>
      <c r="F557" t="s">
        <v>30</v>
      </c>
      <c r="G557">
        <v>95320000</v>
      </c>
      <c r="H557" t="s">
        <v>342</v>
      </c>
      <c r="I557" t="s">
        <v>343</v>
      </c>
      <c r="J557" t="s">
        <v>1568</v>
      </c>
      <c r="K557" s="2" t="s">
        <v>3310</v>
      </c>
      <c r="L557" s="2" t="str">
        <f t="shared" si="8"/>
        <v>TRAMONTINA91612119000170</v>
      </c>
      <c r="M557" s="2" t="e">
        <f>VLOOKUP(L557,'DIs Homologados'!$L$2:$L$53,1,0)</f>
        <v>#N/A</v>
      </c>
    </row>
    <row r="558" spans="1:13" x14ac:dyDescent="0.2">
      <c r="A558" t="s">
        <v>344</v>
      </c>
      <c r="B558" t="s">
        <v>338</v>
      </c>
      <c r="C558" t="s">
        <v>345</v>
      </c>
      <c r="D558" t="s">
        <v>346</v>
      </c>
      <c r="E558" t="s">
        <v>347</v>
      </c>
      <c r="F558" t="s">
        <v>30</v>
      </c>
      <c r="G558">
        <v>95700000</v>
      </c>
      <c r="H558" t="s">
        <v>348</v>
      </c>
      <c r="I558" t="s">
        <v>343</v>
      </c>
      <c r="J558" t="s">
        <v>1568</v>
      </c>
      <c r="K558" s="2" t="s">
        <v>3310</v>
      </c>
      <c r="L558" s="2" t="str">
        <f t="shared" si="8"/>
        <v>TRAMONTINA91612119000413</v>
      </c>
      <c r="M558" s="2" t="e">
        <f>VLOOKUP(L558,'DIs Homologados'!$L$2:$L$53,1,0)</f>
        <v>#N/A</v>
      </c>
    </row>
    <row r="559" spans="1:13" x14ac:dyDescent="0.2">
      <c r="A559" t="s">
        <v>349</v>
      </c>
      <c r="B559" t="s">
        <v>338</v>
      </c>
      <c r="C559" t="s">
        <v>350</v>
      </c>
      <c r="D559" t="s">
        <v>351</v>
      </c>
      <c r="E559" t="s">
        <v>352</v>
      </c>
      <c r="F559" t="s">
        <v>30</v>
      </c>
      <c r="G559">
        <v>96810060</v>
      </c>
      <c r="H559" t="s">
        <v>353</v>
      </c>
      <c r="I559" t="s">
        <v>343</v>
      </c>
      <c r="J559" t="s">
        <v>1568</v>
      </c>
      <c r="K559" s="2" t="s">
        <v>3310</v>
      </c>
      <c r="L559" s="2" t="str">
        <f t="shared" si="8"/>
        <v>TRAMONTINA91612119000502</v>
      </c>
      <c r="M559" s="2" t="e">
        <f>VLOOKUP(L559,'DIs Homologados'!$L$2:$L$53,1,0)</f>
        <v>#N/A</v>
      </c>
    </row>
    <row r="560" spans="1:13" x14ac:dyDescent="0.2">
      <c r="A560" t="s">
        <v>354</v>
      </c>
      <c r="B560" t="s">
        <v>338</v>
      </c>
      <c r="C560" t="s">
        <v>355</v>
      </c>
      <c r="D560" t="s">
        <v>356</v>
      </c>
      <c r="E560" t="s">
        <v>42</v>
      </c>
      <c r="F560" t="s">
        <v>30</v>
      </c>
      <c r="G560">
        <v>91140310</v>
      </c>
      <c r="H560" t="s">
        <v>357</v>
      </c>
      <c r="I560" t="s">
        <v>343</v>
      </c>
      <c r="J560" t="s">
        <v>1568</v>
      </c>
      <c r="K560" s="2" t="s">
        <v>3310</v>
      </c>
      <c r="L560" s="2" t="str">
        <f t="shared" si="8"/>
        <v>TRAMONTINA91612119000685</v>
      </c>
      <c r="M560" s="2" t="e">
        <f>VLOOKUP(L560,'DIs Homologados'!$L$2:$L$53,1,0)</f>
        <v>#N/A</v>
      </c>
    </row>
    <row r="561" spans="1:13" x14ac:dyDescent="0.2">
      <c r="A561" t="s">
        <v>358</v>
      </c>
      <c r="B561" t="s">
        <v>338</v>
      </c>
      <c r="C561" t="s">
        <v>338</v>
      </c>
      <c r="D561" t="s">
        <v>359</v>
      </c>
      <c r="E561" t="s">
        <v>360</v>
      </c>
      <c r="F561" t="s">
        <v>35</v>
      </c>
      <c r="G561">
        <v>88110130</v>
      </c>
      <c r="H561" t="s">
        <v>361</v>
      </c>
      <c r="I561" t="s">
        <v>343</v>
      </c>
      <c r="J561" t="s">
        <v>1568</v>
      </c>
      <c r="K561" s="2" t="s">
        <v>3310</v>
      </c>
      <c r="L561" s="2" t="str">
        <f t="shared" si="8"/>
        <v>TRAMONTINA91612119000766</v>
      </c>
      <c r="M561" s="2" t="e">
        <f>VLOOKUP(L561,'DIs Homologados'!$L$2:$L$53,1,0)</f>
        <v>#N/A</v>
      </c>
    </row>
    <row r="562" spans="1:13" x14ac:dyDescent="0.2">
      <c r="A562" t="s">
        <v>1839</v>
      </c>
      <c r="B562" t="s">
        <v>1840</v>
      </c>
      <c r="C562" t="s">
        <v>1841</v>
      </c>
      <c r="D562" t="s">
        <v>1842</v>
      </c>
      <c r="E562" t="s">
        <v>1843</v>
      </c>
      <c r="F562" t="s">
        <v>69</v>
      </c>
      <c r="G562">
        <v>36300002</v>
      </c>
      <c r="H562" t="s">
        <v>1844</v>
      </c>
      <c r="I562" t="s">
        <v>1845</v>
      </c>
      <c r="J562" t="s">
        <v>1568</v>
      </c>
      <c r="K562" s="2" t="s">
        <v>3310</v>
      </c>
      <c r="L562" s="2" t="str">
        <f t="shared" si="8"/>
        <v>TRAMONTINA25263237000196</v>
      </c>
      <c r="M562" s="2" t="e">
        <f>VLOOKUP(L562,'DIs Homologados'!$L$2:$L$53,1,0)</f>
        <v>#N/A</v>
      </c>
    </row>
    <row r="563" spans="1:13" x14ac:dyDescent="0.2">
      <c r="A563" t="s">
        <v>1846</v>
      </c>
      <c r="B563" t="s">
        <v>1847</v>
      </c>
      <c r="C563" t="s">
        <v>1848</v>
      </c>
      <c r="D563" t="s">
        <v>1849</v>
      </c>
      <c r="E563" t="s">
        <v>753</v>
      </c>
      <c r="F563" t="s">
        <v>55</v>
      </c>
      <c r="G563">
        <v>78580000</v>
      </c>
      <c r="H563" t="s">
        <v>1850</v>
      </c>
      <c r="I563" t="s">
        <v>1851</v>
      </c>
      <c r="J563" t="s">
        <v>1568</v>
      </c>
      <c r="K563" s="2" t="s">
        <v>3310</v>
      </c>
      <c r="L563" s="2" t="str">
        <f t="shared" si="8"/>
        <v>TRAMONTINA01424738000149</v>
      </c>
      <c r="M563" s="2" t="e">
        <f>VLOOKUP(L563,'DIs Homologados'!$L$2:$L$53,1,0)</f>
        <v>#N/A</v>
      </c>
    </row>
    <row r="564" spans="1:13" x14ac:dyDescent="0.2">
      <c r="A564" t="s">
        <v>1852</v>
      </c>
      <c r="B564" t="s">
        <v>1853</v>
      </c>
      <c r="C564" t="s">
        <v>1854</v>
      </c>
      <c r="D564" t="s">
        <v>1855</v>
      </c>
      <c r="E564" t="s">
        <v>109</v>
      </c>
      <c r="F564" t="s">
        <v>110</v>
      </c>
      <c r="G564">
        <v>22740361</v>
      </c>
      <c r="H564" t="s">
        <v>1856</v>
      </c>
      <c r="I564" t="s">
        <v>1857</v>
      </c>
      <c r="J564" t="s">
        <v>1568</v>
      </c>
      <c r="K564" s="2" t="s">
        <v>3310</v>
      </c>
      <c r="L564" s="2" t="str">
        <f t="shared" si="8"/>
        <v>TRAMONTINA32574006000169</v>
      </c>
      <c r="M564" s="2" t="e">
        <f>VLOOKUP(L564,'DIs Homologados'!$L$2:$L$53,1,0)</f>
        <v>#N/A</v>
      </c>
    </row>
    <row r="565" spans="1:13" x14ac:dyDescent="0.2">
      <c r="A565" t="s">
        <v>1858</v>
      </c>
      <c r="B565" t="s">
        <v>1859</v>
      </c>
      <c r="C565" t="s">
        <v>7311</v>
      </c>
      <c r="D565" t="s">
        <v>1860</v>
      </c>
      <c r="E565" t="s">
        <v>1861</v>
      </c>
      <c r="F565" t="s">
        <v>30</v>
      </c>
      <c r="G565">
        <v>95720000</v>
      </c>
      <c r="H565" t="s">
        <v>1862</v>
      </c>
      <c r="I565" t="s">
        <v>1863</v>
      </c>
      <c r="J565" t="s">
        <v>1568</v>
      </c>
      <c r="K565" s="2" t="s">
        <v>3310</v>
      </c>
      <c r="L565" s="2" t="str">
        <f t="shared" si="8"/>
        <v>TRAMONTINA72044530000142</v>
      </c>
      <c r="M565" s="2" t="e">
        <f>VLOOKUP(L565,'DIs Homologados'!$L$2:$L$53,1,0)</f>
        <v>#N/A</v>
      </c>
    </row>
    <row r="566" spans="1:13" x14ac:dyDescent="0.2">
      <c r="A566" t="s">
        <v>1864</v>
      </c>
      <c r="B566" t="s">
        <v>1865</v>
      </c>
      <c r="C566" t="s">
        <v>7312</v>
      </c>
      <c r="D566" t="s">
        <v>1866</v>
      </c>
      <c r="E566" t="s">
        <v>352</v>
      </c>
      <c r="F566" t="s">
        <v>30</v>
      </c>
      <c r="G566">
        <v>96810408</v>
      </c>
      <c r="H566" t="s">
        <v>1867</v>
      </c>
      <c r="I566" t="s">
        <v>1868</v>
      </c>
      <c r="J566" t="s">
        <v>1568</v>
      </c>
      <c r="K566" s="2" t="s">
        <v>3310</v>
      </c>
      <c r="L566" s="2" t="str">
        <f t="shared" si="8"/>
        <v>TRAMONTINA00980023000100</v>
      </c>
      <c r="M566" s="2" t="e">
        <f>VLOOKUP(L566,'DIs Homologados'!$L$2:$L$53,1,0)</f>
        <v>#N/A</v>
      </c>
    </row>
    <row r="567" spans="1:13" x14ac:dyDescent="0.2">
      <c r="A567" t="s">
        <v>1869</v>
      </c>
      <c r="B567" t="s">
        <v>1870</v>
      </c>
      <c r="C567" t="s">
        <v>7313</v>
      </c>
      <c r="D567" t="s">
        <v>1871</v>
      </c>
      <c r="E567" t="s">
        <v>744</v>
      </c>
      <c r="F567" t="s">
        <v>30</v>
      </c>
      <c r="G567">
        <v>95900530</v>
      </c>
      <c r="H567" t="s">
        <v>1872</v>
      </c>
      <c r="I567" t="s">
        <v>1873</v>
      </c>
      <c r="J567" t="s">
        <v>1568</v>
      </c>
      <c r="K567" s="2" t="s">
        <v>3310</v>
      </c>
      <c r="L567" s="2" t="str">
        <f t="shared" si="8"/>
        <v>TRAMONTINA87859302000106</v>
      </c>
      <c r="M567" s="2" t="e">
        <f>VLOOKUP(L567,'DIs Homologados'!$L$2:$L$53,1,0)</f>
        <v>#N/A</v>
      </c>
    </row>
    <row r="568" spans="1:13" x14ac:dyDescent="0.2">
      <c r="A568" t="s">
        <v>1874</v>
      </c>
      <c r="B568" t="s">
        <v>1875</v>
      </c>
      <c r="C568" t="s">
        <v>7314</v>
      </c>
      <c r="D568" t="s">
        <v>1876</v>
      </c>
      <c r="E568" t="s">
        <v>42</v>
      </c>
      <c r="F568" t="s">
        <v>30</v>
      </c>
      <c r="G568">
        <v>91020001</v>
      </c>
      <c r="H568" t="s">
        <v>1877</v>
      </c>
      <c r="I568" t="s">
        <v>1878</v>
      </c>
      <c r="J568" t="s">
        <v>1568</v>
      </c>
      <c r="K568" s="2" t="s">
        <v>3310</v>
      </c>
      <c r="L568" s="2" t="str">
        <f t="shared" si="8"/>
        <v>TRAMONTINA93678548000176</v>
      </c>
      <c r="M568" s="2" t="e">
        <f>VLOOKUP(L568,'DIs Homologados'!$L$2:$L$53,1,0)</f>
        <v>#N/A</v>
      </c>
    </row>
    <row r="569" spans="1:13" x14ac:dyDescent="0.2">
      <c r="A569" t="s">
        <v>1879</v>
      </c>
      <c r="B569" t="s">
        <v>1880</v>
      </c>
      <c r="C569" t="s">
        <v>1881</v>
      </c>
      <c r="D569" t="s">
        <v>1882</v>
      </c>
      <c r="E569" t="s">
        <v>423</v>
      </c>
      <c r="F569" t="s">
        <v>424</v>
      </c>
      <c r="G569">
        <v>72445070</v>
      </c>
      <c r="H569" t="s">
        <v>1883</v>
      </c>
      <c r="I569" t="s">
        <v>1884</v>
      </c>
      <c r="J569" t="s">
        <v>1568</v>
      </c>
      <c r="K569" s="2" t="s">
        <v>3310</v>
      </c>
      <c r="L569" s="2" t="str">
        <f t="shared" si="8"/>
        <v>TRAMONTINA22110047000140</v>
      </c>
      <c r="M569" s="2" t="e">
        <f>VLOOKUP(L569,'DIs Homologados'!$L$2:$L$53,1,0)</f>
        <v>#N/A</v>
      </c>
    </row>
    <row r="570" spans="1:13" x14ac:dyDescent="0.2">
      <c r="A570" t="s">
        <v>1885</v>
      </c>
      <c r="B570" t="s">
        <v>1886</v>
      </c>
      <c r="C570" t="s">
        <v>1887</v>
      </c>
      <c r="D570" t="s">
        <v>1888</v>
      </c>
      <c r="E570" t="s">
        <v>42</v>
      </c>
      <c r="F570" t="s">
        <v>30</v>
      </c>
      <c r="G570">
        <v>90230181</v>
      </c>
      <c r="I570" t="s">
        <v>1889</v>
      </c>
      <c r="J570" t="s">
        <v>1568</v>
      </c>
      <c r="K570" s="2" t="s">
        <v>3310</v>
      </c>
      <c r="L570" s="2" t="str">
        <f t="shared" si="8"/>
        <v>TRAMONTINA94038874000181</v>
      </c>
      <c r="M570" s="2" t="e">
        <f>VLOOKUP(L570,'DIs Homologados'!$L$2:$L$53,1,0)</f>
        <v>#N/A</v>
      </c>
    </row>
    <row r="571" spans="1:13" x14ac:dyDescent="0.2">
      <c r="A571" t="s">
        <v>1890</v>
      </c>
      <c r="B571" t="s">
        <v>1891</v>
      </c>
      <c r="C571" t="s">
        <v>7315</v>
      </c>
      <c r="D571" t="s">
        <v>1892</v>
      </c>
      <c r="E571" t="s">
        <v>1893</v>
      </c>
      <c r="F571" t="s">
        <v>69</v>
      </c>
      <c r="G571">
        <v>39804000</v>
      </c>
      <c r="H571" t="s">
        <v>1894</v>
      </c>
      <c r="I571" t="s">
        <v>1895</v>
      </c>
      <c r="J571" t="s">
        <v>1568</v>
      </c>
      <c r="K571" s="2" t="s">
        <v>3310</v>
      </c>
      <c r="L571" s="2" t="str">
        <f t="shared" si="8"/>
        <v>TRAMONTINA05553914000101</v>
      </c>
      <c r="M571" s="2" t="e">
        <f>VLOOKUP(L571,'DIs Homologados'!$L$2:$L$53,1,0)</f>
        <v>#N/A</v>
      </c>
    </row>
    <row r="572" spans="1:13" x14ac:dyDescent="0.2">
      <c r="A572" t="s">
        <v>1896</v>
      </c>
      <c r="B572" t="s">
        <v>1897</v>
      </c>
      <c r="C572" t="s">
        <v>7316</v>
      </c>
      <c r="D572" t="s">
        <v>1898</v>
      </c>
      <c r="E572" t="s">
        <v>1899</v>
      </c>
      <c r="F572" t="s">
        <v>69</v>
      </c>
      <c r="G572">
        <v>36500000</v>
      </c>
      <c r="H572" t="s">
        <v>1900</v>
      </c>
      <c r="I572" t="s">
        <v>1901</v>
      </c>
      <c r="J572" t="s">
        <v>1568</v>
      </c>
      <c r="K572" s="2" t="s">
        <v>3310</v>
      </c>
      <c r="L572" s="2" t="str">
        <f t="shared" si="8"/>
        <v>TRAMONTINA23151087000101</v>
      </c>
      <c r="M572" s="2" t="e">
        <f>VLOOKUP(L572,'DIs Homologados'!$L$2:$L$53,1,0)</f>
        <v>#N/A</v>
      </c>
    </row>
    <row r="573" spans="1:13" x14ac:dyDescent="0.2">
      <c r="A573" t="s">
        <v>1902</v>
      </c>
      <c r="B573" t="s">
        <v>1897</v>
      </c>
      <c r="C573" t="s">
        <v>7316</v>
      </c>
      <c r="D573" t="s">
        <v>1903</v>
      </c>
      <c r="E573" t="s">
        <v>1904</v>
      </c>
      <c r="F573" t="s">
        <v>69</v>
      </c>
      <c r="G573">
        <v>36570000</v>
      </c>
      <c r="H573" t="s">
        <v>1905</v>
      </c>
      <c r="I573" t="s">
        <v>1906</v>
      </c>
      <c r="J573" t="s">
        <v>1568</v>
      </c>
      <c r="K573" s="2" t="s">
        <v>3310</v>
      </c>
      <c r="L573" s="2" t="str">
        <f t="shared" si="8"/>
        <v>TRAMONTINA23151087000284</v>
      </c>
      <c r="M573" s="2" t="e">
        <f>VLOOKUP(L573,'DIs Homologados'!$L$2:$L$53,1,0)</f>
        <v>#N/A</v>
      </c>
    </row>
    <row r="574" spans="1:13" x14ac:dyDescent="0.2">
      <c r="A574" t="s">
        <v>1907</v>
      </c>
      <c r="B574" t="s">
        <v>1908</v>
      </c>
      <c r="C574" t="s">
        <v>7317</v>
      </c>
      <c r="D574" t="s">
        <v>1909</v>
      </c>
      <c r="E574" t="s">
        <v>29</v>
      </c>
      <c r="F574" t="s">
        <v>30</v>
      </c>
      <c r="G574">
        <v>95097272</v>
      </c>
      <c r="H574" t="s">
        <v>1910</v>
      </c>
      <c r="I574" t="s">
        <v>1911</v>
      </c>
      <c r="J574" t="s">
        <v>1568</v>
      </c>
      <c r="K574" s="2" t="s">
        <v>3310</v>
      </c>
      <c r="L574" s="2" t="str">
        <f t="shared" si="8"/>
        <v>TRAMONTINA07404480000103</v>
      </c>
      <c r="M574" s="2" t="e">
        <f>VLOOKUP(L574,'DIs Homologados'!$L$2:$L$53,1,0)</f>
        <v>#N/A</v>
      </c>
    </row>
    <row r="575" spans="1:13" x14ac:dyDescent="0.2">
      <c r="A575" t="s">
        <v>1912</v>
      </c>
      <c r="B575" t="s">
        <v>1913</v>
      </c>
      <c r="C575" t="s">
        <v>1914</v>
      </c>
      <c r="D575" t="s">
        <v>1915</v>
      </c>
      <c r="E575" t="s">
        <v>261</v>
      </c>
      <c r="F575" t="s">
        <v>30</v>
      </c>
      <c r="G575">
        <v>99050000</v>
      </c>
      <c r="H575" t="s">
        <v>1916</v>
      </c>
      <c r="I575" t="s">
        <v>1917</v>
      </c>
      <c r="J575" t="s">
        <v>1568</v>
      </c>
      <c r="K575" s="2" t="s">
        <v>3310</v>
      </c>
      <c r="L575" s="2" t="str">
        <f t="shared" si="8"/>
        <v>TRAMONTINA90778838000101</v>
      </c>
      <c r="M575" s="2" t="e">
        <f>VLOOKUP(L575,'DIs Homologados'!$L$2:$L$53,1,0)</f>
        <v>#N/A</v>
      </c>
    </row>
    <row r="576" spans="1:13" x14ac:dyDescent="0.2">
      <c r="A576" t="s">
        <v>1918</v>
      </c>
      <c r="B576" t="s">
        <v>1919</v>
      </c>
      <c r="C576" t="s">
        <v>1920</v>
      </c>
      <c r="D576" t="s">
        <v>1921</v>
      </c>
      <c r="E576" t="s">
        <v>931</v>
      </c>
      <c r="F576" t="s">
        <v>16</v>
      </c>
      <c r="G576">
        <v>84070000</v>
      </c>
      <c r="H576" t="s">
        <v>1922</v>
      </c>
      <c r="I576" t="s">
        <v>1923</v>
      </c>
      <c r="J576" t="s">
        <v>1568</v>
      </c>
      <c r="K576" s="2" t="s">
        <v>3310</v>
      </c>
      <c r="L576" s="2" t="str">
        <f t="shared" si="8"/>
        <v>TRAMONTINA00472957000130</v>
      </c>
      <c r="M576" s="2" t="e">
        <f>VLOOKUP(L576,'DIs Homologados'!$L$2:$L$53,1,0)</f>
        <v>#N/A</v>
      </c>
    </row>
    <row r="577" spans="1:13" x14ac:dyDescent="0.2">
      <c r="A577" t="s">
        <v>1924</v>
      </c>
      <c r="B577" t="s">
        <v>1925</v>
      </c>
      <c r="C577" t="s">
        <v>1926</v>
      </c>
      <c r="D577" t="s">
        <v>1927</v>
      </c>
      <c r="E577" t="s">
        <v>931</v>
      </c>
      <c r="F577" t="s">
        <v>16</v>
      </c>
      <c r="G577">
        <v>84053000</v>
      </c>
      <c r="H577" t="s">
        <v>1928</v>
      </c>
      <c r="I577" t="s">
        <v>1929</v>
      </c>
      <c r="J577" t="s">
        <v>1568</v>
      </c>
      <c r="K577" s="2" t="s">
        <v>3310</v>
      </c>
      <c r="L577" s="2" t="str">
        <f t="shared" si="8"/>
        <v>TRAMONTINA97394522000157</v>
      </c>
      <c r="M577" s="2" t="e">
        <f>VLOOKUP(L577,'DIs Homologados'!$L$2:$L$53,1,0)</f>
        <v>#N/A</v>
      </c>
    </row>
    <row r="578" spans="1:13" x14ac:dyDescent="0.2">
      <c r="A578" t="s">
        <v>1930</v>
      </c>
      <c r="B578" t="s">
        <v>1931</v>
      </c>
      <c r="C578" t="s">
        <v>7318</v>
      </c>
      <c r="D578" t="s">
        <v>1932</v>
      </c>
      <c r="E578" t="s">
        <v>374</v>
      </c>
      <c r="F578" t="s">
        <v>368</v>
      </c>
      <c r="G578">
        <v>58010400</v>
      </c>
      <c r="H578" t="s">
        <v>1933</v>
      </c>
      <c r="I578" t="s">
        <v>1934</v>
      </c>
      <c r="J578" t="s">
        <v>1568</v>
      </c>
      <c r="K578" s="2" t="s">
        <v>3310</v>
      </c>
      <c r="L578" s="2" t="str">
        <f t="shared" si="8"/>
        <v>TRAMONTINA09093659000104</v>
      </c>
      <c r="M578" s="2" t="e">
        <f>VLOOKUP(L578,'DIs Homologados'!$L$2:$L$53,1,0)</f>
        <v>#N/A</v>
      </c>
    </row>
    <row r="579" spans="1:13" x14ac:dyDescent="0.2">
      <c r="A579" t="s">
        <v>1935</v>
      </c>
      <c r="B579" t="s">
        <v>1627</v>
      </c>
      <c r="C579" t="s">
        <v>1678</v>
      </c>
      <c r="D579" t="s">
        <v>1936</v>
      </c>
      <c r="E579" t="s">
        <v>68</v>
      </c>
      <c r="F579" t="s">
        <v>69</v>
      </c>
      <c r="G579">
        <v>30120000</v>
      </c>
      <c r="H579" t="s">
        <v>1937</v>
      </c>
      <c r="I579" t="s">
        <v>1938</v>
      </c>
      <c r="J579" t="s">
        <v>1568</v>
      </c>
      <c r="K579" s="2" t="s">
        <v>3310</v>
      </c>
      <c r="L579" s="2" t="str">
        <f t="shared" ref="L579:L642" si="9">J579&amp;A579</f>
        <v>TRAMONTINA17281973000149</v>
      </c>
      <c r="M579" s="2" t="e">
        <f>VLOOKUP(L579,'DIs Homologados'!$L$2:$L$53,1,0)</f>
        <v>#N/A</v>
      </c>
    </row>
    <row r="580" spans="1:13" x14ac:dyDescent="0.2">
      <c r="A580" t="s">
        <v>1677</v>
      </c>
      <c r="B580" t="s">
        <v>1627</v>
      </c>
      <c r="C580" t="s">
        <v>1678</v>
      </c>
      <c r="D580" t="s">
        <v>1679</v>
      </c>
      <c r="E580" t="s">
        <v>446</v>
      </c>
      <c r="F580" t="s">
        <v>69</v>
      </c>
      <c r="G580">
        <v>32310210</v>
      </c>
      <c r="H580" t="s">
        <v>1680</v>
      </c>
      <c r="I580" t="s">
        <v>1681</v>
      </c>
      <c r="J580" t="s">
        <v>1568</v>
      </c>
      <c r="K580" s="2" t="s">
        <v>3310</v>
      </c>
      <c r="L580" s="2" t="str">
        <f t="shared" si="9"/>
        <v>TRAMONTINA17281973000572</v>
      </c>
      <c r="M580" s="2" t="e">
        <f>VLOOKUP(L580,'DIs Homologados'!$L$2:$L$53,1,0)</f>
        <v>#N/A</v>
      </c>
    </row>
    <row r="581" spans="1:13" x14ac:dyDescent="0.2">
      <c r="A581" t="s">
        <v>1626</v>
      </c>
      <c r="B581" t="s">
        <v>1627</v>
      </c>
      <c r="C581" t="s">
        <v>1678</v>
      </c>
      <c r="D581" t="s">
        <v>1628</v>
      </c>
      <c r="E581" t="s">
        <v>1452</v>
      </c>
      <c r="F581" t="s">
        <v>69</v>
      </c>
      <c r="G581">
        <v>35162036</v>
      </c>
      <c r="H581" t="s">
        <v>1629</v>
      </c>
      <c r="I581" t="s">
        <v>1630</v>
      </c>
      <c r="J581" t="s">
        <v>1568</v>
      </c>
      <c r="K581" s="2" t="s">
        <v>3310</v>
      </c>
      <c r="L581" s="2" t="str">
        <f t="shared" si="9"/>
        <v>TRAMONTINA17281973001200</v>
      </c>
      <c r="M581" s="2" t="e">
        <f>VLOOKUP(L581,'DIs Homologados'!$L$2:$L$53,1,0)</f>
        <v>#N/A</v>
      </c>
    </row>
    <row r="582" spans="1:13" x14ac:dyDescent="0.2">
      <c r="A582" t="s">
        <v>1939</v>
      </c>
      <c r="B582" t="s">
        <v>1627</v>
      </c>
      <c r="C582" t="s">
        <v>1678</v>
      </c>
      <c r="D582" t="s">
        <v>1940</v>
      </c>
      <c r="E582" t="s">
        <v>446</v>
      </c>
      <c r="F582" t="s">
        <v>69</v>
      </c>
      <c r="G582">
        <v>32010040</v>
      </c>
      <c r="I582" t="s">
        <v>1941</v>
      </c>
      <c r="J582" t="s">
        <v>1568</v>
      </c>
      <c r="K582" s="2" t="s">
        <v>3310</v>
      </c>
      <c r="L582" s="2" t="str">
        <f t="shared" si="9"/>
        <v>TRAMONTINA17281973001382</v>
      </c>
      <c r="M582" s="2" t="e">
        <f>VLOOKUP(L582,'DIs Homologados'!$L$2:$L$53,1,0)</f>
        <v>#N/A</v>
      </c>
    </row>
    <row r="583" spans="1:13" x14ac:dyDescent="0.2">
      <c r="A583" t="s">
        <v>1942</v>
      </c>
      <c r="B583" t="s">
        <v>1943</v>
      </c>
      <c r="C583" t="s">
        <v>1678</v>
      </c>
      <c r="D583" t="s">
        <v>1944</v>
      </c>
      <c r="E583" t="s">
        <v>1945</v>
      </c>
      <c r="F583" t="s">
        <v>69</v>
      </c>
      <c r="G583">
        <v>32632090</v>
      </c>
      <c r="H583" t="s">
        <v>1946</v>
      </c>
      <c r="J583" t="s">
        <v>1568</v>
      </c>
      <c r="K583" s="2" t="s">
        <v>3310</v>
      </c>
      <c r="L583" s="2" t="str">
        <f t="shared" si="9"/>
        <v>TRAMONTINA17281973001030</v>
      </c>
      <c r="M583" s="2" t="e">
        <f>VLOOKUP(L583,'DIs Homologados'!$L$2:$L$53,1,0)</f>
        <v>#N/A</v>
      </c>
    </row>
    <row r="584" spans="1:13" x14ac:dyDescent="0.2">
      <c r="A584" t="s">
        <v>1947</v>
      </c>
      <c r="B584" t="s">
        <v>1948</v>
      </c>
      <c r="C584" t="s">
        <v>1633</v>
      </c>
      <c r="D584" t="s">
        <v>1949</v>
      </c>
      <c r="E584" t="s">
        <v>1950</v>
      </c>
      <c r="F584" t="s">
        <v>103</v>
      </c>
      <c r="G584">
        <v>79311070</v>
      </c>
      <c r="H584" t="s">
        <v>1951</v>
      </c>
      <c r="I584" t="s">
        <v>1952</v>
      </c>
      <c r="J584" t="s">
        <v>1568</v>
      </c>
      <c r="K584" s="2" t="s">
        <v>3310</v>
      </c>
      <c r="L584" s="2" t="str">
        <f t="shared" si="9"/>
        <v>TRAMONTINA37534492000105</v>
      </c>
      <c r="M584" s="2" t="e">
        <f>VLOOKUP(L584,'DIs Homologados'!$L$2:$L$53,1,0)</f>
        <v>#N/A</v>
      </c>
    </row>
    <row r="585" spans="1:13" x14ac:dyDescent="0.2">
      <c r="A585" t="s">
        <v>1953</v>
      </c>
      <c r="B585" t="s">
        <v>1954</v>
      </c>
      <c r="C585" t="s">
        <v>7319</v>
      </c>
      <c r="D585" t="s">
        <v>1955</v>
      </c>
      <c r="E585" t="s">
        <v>54</v>
      </c>
      <c r="F585" t="s">
        <v>55</v>
      </c>
      <c r="G585">
        <v>78065290</v>
      </c>
      <c r="J585" t="s">
        <v>1568</v>
      </c>
      <c r="K585" s="2" t="s">
        <v>3310</v>
      </c>
      <c r="L585" s="2" t="str">
        <f t="shared" si="9"/>
        <v>TRAMONTINA32964306000154</v>
      </c>
      <c r="M585" s="2" t="e">
        <f>VLOOKUP(L585,'DIs Homologados'!$L$2:$L$53,1,0)</f>
        <v>#N/A</v>
      </c>
    </row>
    <row r="586" spans="1:13" x14ac:dyDescent="0.2">
      <c r="A586" t="s">
        <v>1956</v>
      </c>
      <c r="B586" t="s">
        <v>1957</v>
      </c>
      <c r="C586" t="s">
        <v>1633</v>
      </c>
      <c r="D586" t="s">
        <v>1958</v>
      </c>
      <c r="E586" t="s">
        <v>595</v>
      </c>
      <c r="F586" t="s">
        <v>103</v>
      </c>
      <c r="G586">
        <v>79801004</v>
      </c>
      <c r="H586" t="s">
        <v>1959</v>
      </c>
      <c r="I586" t="s">
        <v>1960</v>
      </c>
      <c r="J586" t="s">
        <v>1568</v>
      </c>
      <c r="K586" s="2" t="s">
        <v>3310</v>
      </c>
      <c r="L586" s="2" t="str">
        <f t="shared" si="9"/>
        <v>TRAMONTINA00217109000185</v>
      </c>
      <c r="M586" s="2" t="e">
        <f>VLOOKUP(L586,'DIs Homologados'!$L$2:$L$53,1,0)</f>
        <v>#N/A</v>
      </c>
    </row>
    <row r="587" spans="1:13" x14ac:dyDescent="0.2">
      <c r="A587" t="s">
        <v>1631</v>
      </c>
      <c r="B587" t="s">
        <v>1632</v>
      </c>
      <c r="C587" t="s">
        <v>1633</v>
      </c>
      <c r="D587" t="s">
        <v>1634</v>
      </c>
      <c r="E587" t="s">
        <v>481</v>
      </c>
      <c r="F587" t="s">
        <v>55</v>
      </c>
      <c r="G587">
        <v>78557165</v>
      </c>
      <c r="H587" t="s">
        <v>1635</v>
      </c>
      <c r="I587" t="s">
        <v>1636</v>
      </c>
      <c r="J587" t="s">
        <v>1568</v>
      </c>
      <c r="K587" s="2" t="s">
        <v>3310</v>
      </c>
      <c r="L587" s="2" t="str">
        <f t="shared" si="9"/>
        <v>TRAMONTINA04284615000148</v>
      </c>
      <c r="M587" s="2" t="e">
        <f>VLOOKUP(L587,'DIs Homologados'!$L$2:$L$53,1,0)</f>
        <v>#N/A</v>
      </c>
    </row>
    <row r="588" spans="1:13" x14ac:dyDescent="0.2">
      <c r="A588" t="s">
        <v>1961</v>
      </c>
      <c r="B588" t="s">
        <v>1962</v>
      </c>
      <c r="C588" t="s">
        <v>1963</v>
      </c>
      <c r="D588" t="s">
        <v>1964</v>
      </c>
      <c r="E588" t="s">
        <v>1708</v>
      </c>
      <c r="F588" t="s">
        <v>103</v>
      </c>
      <c r="G588">
        <v>79950000</v>
      </c>
      <c r="H588" t="s">
        <v>1965</v>
      </c>
      <c r="I588" t="s">
        <v>1966</v>
      </c>
      <c r="J588" t="s">
        <v>1568</v>
      </c>
      <c r="K588" s="2" t="s">
        <v>3310</v>
      </c>
      <c r="L588" s="2" t="str">
        <f t="shared" si="9"/>
        <v>TRAMONTINA05603897000161</v>
      </c>
      <c r="M588" s="2" t="e">
        <f>VLOOKUP(L588,'DIs Homologados'!$L$2:$L$53,1,0)</f>
        <v>#N/A</v>
      </c>
    </row>
    <row r="589" spans="1:13" x14ac:dyDescent="0.2">
      <c r="A589" t="s">
        <v>1967</v>
      </c>
      <c r="B589" t="s">
        <v>1968</v>
      </c>
      <c r="C589" t="s">
        <v>1969</v>
      </c>
      <c r="D589" t="s">
        <v>1970</v>
      </c>
      <c r="E589" t="s">
        <v>1971</v>
      </c>
      <c r="F589" t="s">
        <v>55</v>
      </c>
      <c r="G589">
        <v>78300000</v>
      </c>
      <c r="H589" t="s">
        <v>1972</v>
      </c>
      <c r="I589" t="s">
        <v>1973</v>
      </c>
      <c r="J589" t="s">
        <v>1568</v>
      </c>
      <c r="K589" s="2" t="s">
        <v>3310</v>
      </c>
      <c r="L589" s="2" t="str">
        <f t="shared" si="9"/>
        <v>TRAMONTINA00168674000108</v>
      </c>
      <c r="M589" s="2" t="e">
        <f>VLOOKUP(L589,'DIs Homologados'!$L$2:$L$53,1,0)</f>
        <v>#N/A</v>
      </c>
    </row>
    <row r="590" spans="1:13" x14ac:dyDescent="0.2">
      <c r="A590" t="s">
        <v>1974</v>
      </c>
      <c r="B590" t="s">
        <v>1975</v>
      </c>
      <c r="C590" t="s">
        <v>1969</v>
      </c>
      <c r="D590" t="s">
        <v>1976</v>
      </c>
      <c r="E590" t="s">
        <v>1977</v>
      </c>
      <c r="F590" t="s">
        <v>55</v>
      </c>
      <c r="G590">
        <v>78643000</v>
      </c>
      <c r="H590" t="s">
        <v>1978</v>
      </c>
      <c r="I590" t="s">
        <v>1979</v>
      </c>
      <c r="J590" t="s">
        <v>1568</v>
      </c>
      <c r="K590" s="2" t="s">
        <v>3310</v>
      </c>
      <c r="L590" s="2" t="str">
        <f t="shared" si="9"/>
        <v>TRAMONTINA00168674000280</v>
      </c>
      <c r="M590" s="2" t="e">
        <f>VLOOKUP(L590,'DIs Homologados'!$L$2:$L$53,1,0)</f>
        <v>#N/A</v>
      </c>
    </row>
    <row r="591" spans="1:13" x14ac:dyDescent="0.2">
      <c r="A591" t="s">
        <v>1980</v>
      </c>
      <c r="B591" t="s">
        <v>1981</v>
      </c>
      <c r="C591" t="s">
        <v>7320</v>
      </c>
      <c r="D591" t="s">
        <v>1982</v>
      </c>
      <c r="E591" t="s">
        <v>1983</v>
      </c>
      <c r="F591" t="s">
        <v>89</v>
      </c>
      <c r="G591">
        <v>42800110</v>
      </c>
      <c r="I591" t="s">
        <v>1984</v>
      </c>
      <c r="J591" t="s">
        <v>1568</v>
      </c>
      <c r="K591" s="2" t="s">
        <v>3310</v>
      </c>
      <c r="L591" s="2" t="str">
        <f t="shared" si="9"/>
        <v>TRAMONTINA16165292000152</v>
      </c>
      <c r="M591" s="2" t="e">
        <f>VLOOKUP(L591,'DIs Homologados'!$L$2:$L$53,1,0)</f>
        <v>#N/A</v>
      </c>
    </row>
    <row r="592" spans="1:13" x14ac:dyDescent="0.2">
      <c r="A592" t="s">
        <v>1985</v>
      </c>
      <c r="B592" t="s">
        <v>1986</v>
      </c>
      <c r="C592" t="s">
        <v>7321</v>
      </c>
      <c r="D592" t="s">
        <v>1987</v>
      </c>
      <c r="E592" t="s">
        <v>1988</v>
      </c>
      <c r="F592" t="s">
        <v>96</v>
      </c>
      <c r="G592">
        <v>55811000</v>
      </c>
      <c r="H592" t="s">
        <v>1989</v>
      </c>
      <c r="I592" t="s">
        <v>1990</v>
      </c>
      <c r="J592" t="s">
        <v>1568</v>
      </c>
      <c r="K592" s="2" t="s">
        <v>3310</v>
      </c>
      <c r="L592" s="2" t="str">
        <f t="shared" si="9"/>
        <v>TRAMONTINA70220389000166</v>
      </c>
      <c r="M592" s="2" t="e">
        <f>VLOOKUP(L592,'DIs Homologados'!$L$2:$L$53,1,0)</f>
        <v>#N/A</v>
      </c>
    </row>
    <row r="593" spans="1:13" x14ac:dyDescent="0.2">
      <c r="A593" t="s">
        <v>1991</v>
      </c>
      <c r="B593" t="s">
        <v>1986</v>
      </c>
      <c r="C593" t="s">
        <v>7321</v>
      </c>
      <c r="D593" t="s">
        <v>1992</v>
      </c>
      <c r="E593" t="s">
        <v>1993</v>
      </c>
      <c r="F593" t="s">
        <v>96</v>
      </c>
      <c r="G593">
        <v>55900000</v>
      </c>
      <c r="H593" t="s">
        <v>1994</v>
      </c>
      <c r="I593" t="s">
        <v>1990</v>
      </c>
      <c r="J593" t="s">
        <v>1568</v>
      </c>
      <c r="K593" s="2" t="s">
        <v>3310</v>
      </c>
      <c r="L593" s="2" t="str">
        <f t="shared" si="9"/>
        <v>TRAMONTINA70220389000328</v>
      </c>
      <c r="M593" s="2" t="e">
        <f>VLOOKUP(L593,'DIs Homologados'!$L$2:$L$53,1,0)</f>
        <v>#N/A</v>
      </c>
    </row>
    <row r="594" spans="1:13" x14ac:dyDescent="0.2">
      <c r="A594" t="s">
        <v>1995</v>
      </c>
      <c r="B594" t="s">
        <v>1996</v>
      </c>
      <c r="C594" t="s">
        <v>1997</v>
      </c>
      <c r="D594" t="s">
        <v>1998</v>
      </c>
      <c r="E594" t="s">
        <v>88</v>
      </c>
      <c r="F594" t="s">
        <v>89</v>
      </c>
      <c r="G594">
        <v>40411002</v>
      </c>
      <c r="H594" t="s">
        <v>1999</v>
      </c>
      <c r="I594" t="s">
        <v>2000</v>
      </c>
      <c r="J594" t="s">
        <v>1568</v>
      </c>
      <c r="K594" s="2" t="s">
        <v>3310</v>
      </c>
      <c r="L594" s="2" t="str">
        <f t="shared" si="9"/>
        <v>TRAMONTINA02435456000100</v>
      </c>
      <c r="M594" s="2" t="e">
        <f>VLOOKUP(L594,'DIs Homologados'!$L$2:$L$53,1,0)</f>
        <v>#N/A</v>
      </c>
    </row>
    <row r="595" spans="1:13" x14ac:dyDescent="0.2">
      <c r="A595" t="s">
        <v>2001</v>
      </c>
      <c r="B595" t="s">
        <v>2002</v>
      </c>
      <c r="C595" t="s">
        <v>2003</v>
      </c>
      <c r="D595" t="s">
        <v>2004</v>
      </c>
      <c r="E595" t="s">
        <v>160</v>
      </c>
      <c r="F595" t="s">
        <v>24</v>
      </c>
      <c r="G595">
        <v>17500070</v>
      </c>
      <c r="H595" t="s">
        <v>2005</v>
      </c>
      <c r="I595" t="s">
        <v>2006</v>
      </c>
      <c r="J595" t="s">
        <v>1568</v>
      </c>
      <c r="K595" s="2" t="s">
        <v>3310</v>
      </c>
      <c r="L595" s="2" t="str">
        <f t="shared" si="9"/>
        <v>TRAMONTINA08861552000104</v>
      </c>
      <c r="M595" s="2" t="e">
        <f>VLOOKUP(L595,'DIs Homologados'!$L$2:$L$53,1,0)</f>
        <v>#N/A</v>
      </c>
    </row>
    <row r="596" spans="1:13" x14ac:dyDescent="0.2">
      <c r="A596" t="s">
        <v>2007</v>
      </c>
      <c r="B596" t="s">
        <v>2008</v>
      </c>
      <c r="C596" t="s">
        <v>7322</v>
      </c>
      <c r="D596" t="s">
        <v>2009</v>
      </c>
      <c r="E596" t="s">
        <v>2010</v>
      </c>
      <c r="F596" t="s">
        <v>82</v>
      </c>
      <c r="G596">
        <v>63041140</v>
      </c>
      <c r="H596" t="s">
        <v>2011</v>
      </c>
      <c r="I596" t="s">
        <v>2012</v>
      </c>
      <c r="J596" t="s">
        <v>1568</v>
      </c>
      <c r="K596" s="2" t="s">
        <v>3310</v>
      </c>
      <c r="L596" s="2" t="str">
        <f t="shared" si="9"/>
        <v>TRAMONTINA06176769000141</v>
      </c>
      <c r="M596" s="2" t="e">
        <f>VLOOKUP(L596,'DIs Homologados'!$L$2:$L$53,1,0)</f>
        <v>#N/A</v>
      </c>
    </row>
    <row r="597" spans="1:13" x14ac:dyDescent="0.2">
      <c r="A597" t="s">
        <v>2013</v>
      </c>
      <c r="B597" t="s">
        <v>2014</v>
      </c>
      <c r="C597" t="s">
        <v>2015</v>
      </c>
      <c r="D597" t="s">
        <v>2016</v>
      </c>
      <c r="E597" t="s">
        <v>2017</v>
      </c>
      <c r="F597" t="s">
        <v>30</v>
      </c>
      <c r="G597">
        <v>95520000</v>
      </c>
      <c r="H597" t="s">
        <v>2018</v>
      </c>
      <c r="I597" t="s">
        <v>2019</v>
      </c>
      <c r="J597" t="s">
        <v>1568</v>
      </c>
      <c r="K597" s="2" t="s">
        <v>3310</v>
      </c>
      <c r="L597" s="2" t="str">
        <f t="shared" si="9"/>
        <v>TRAMONTINA07629920000112</v>
      </c>
      <c r="M597" s="2" t="e">
        <f>VLOOKUP(L597,'DIs Homologados'!$L$2:$L$53,1,0)</f>
        <v>#N/A</v>
      </c>
    </row>
    <row r="598" spans="1:13" x14ac:dyDescent="0.2">
      <c r="A598" t="s">
        <v>2020</v>
      </c>
      <c r="B598" t="s">
        <v>2021</v>
      </c>
      <c r="C598" t="s">
        <v>2022</v>
      </c>
      <c r="D598" t="s">
        <v>2023</v>
      </c>
      <c r="E598" t="s">
        <v>744</v>
      </c>
      <c r="F598" t="s">
        <v>30</v>
      </c>
      <c r="G598">
        <v>95900578</v>
      </c>
      <c r="H598" t="s">
        <v>2024</v>
      </c>
      <c r="I598" t="s">
        <v>2025</v>
      </c>
      <c r="J598" t="s">
        <v>1568</v>
      </c>
      <c r="K598" s="2" t="s">
        <v>3310</v>
      </c>
      <c r="L598" s="2" t="str">
        <f t="shared" si="9"/>
        <v>TRAMONTINA94218120000103</v>
      </c>
      <c r="M598" s="2" t="e">
        <f>VLOOKUP(L598,'DIs Homologados'!$L$2:$L$53,1,0)</f>
        <v>#N/A</v>
      </c>
    </row>
    <row r="599" spans="1:13" x14ac:dyDescent="0.2">
      <c r="A599" t="s">
        <v>2026</v>
      </c>
      <c r="B599" t="s">
        <v>2027</v>
      </c>
      <c r="C599" t="s">
        <v>2028</v>
      </c>
      <c r="D599" t="s">
        <v>2029</v>
      </c>
      <c r="E599" t="s">
        <v>632</v>
      </c>
      <c r="F599" t="s">
        <v>30</v>
      </c>
      <c r="G599">
        <v>99700236</v>
      </c>
      <c r="H599" t="s">
        <v>2030</v>
      </c>
      <c r="I599" t="s">
        <v>2031</v>
      </c>
      <c r="J599" t="s">
        <v>1568</v>
      </c>
      <c r="K599" s="2" t="s">
        <v>3310</v>
      </c>
      <c r="L599" s="2" t="str">
        <f t="shared" si="9"/>
        <v>TRAMONTINA87359568000181</v>
      </c>
      <c r="M599" s="2" t="e">
        <f>VLOOKUP(L599,'DIs Homologados'!$L$2:$L$53,1,0)</f>
        <v>#N/A</v>
      </c>
    </row>
    <row r="600" spans="1:13" x14ac:dyDescent="0.2">
      <c r="A600" t="s">
        <v>2032</v>
      </c>
      <c r="B600" t="s">
        <v>2033</v>
      </c>
      <c r="C600" t="s">
        <v>2028</v>
      </c>
      <c r="D600" t="s">
        <v>2034</v>
      </c>
      <c r="E600" t="s">
        <v>632</v>
      </c>
      <c r="F600" t="s">
        <v>30</v>
      </c>
      <c r="G600">
        <v>99700000</v>
      </c>
      <c r="H600" t="s">
        <v>2035</v>
      </c>
      <c r="I600" t="s">
        <v>2031</v>
      </c>
      <c r="J600" t="s">
        <v>1568</v>
      </c>
      <c r="K600" s="2" t="s">
        <v>3310</v>
      </c>
      <c r="L600" s="2" t="str">
        <f t="shared" si="9"/>
        <v>TRAMONTINA87359568000262</v>
      </c>
      <c r="M600" s="2" t="e">
        <f>VLOOKUP(L600,'DIs Homologados'!$L$2:$L$53,1,0)</f>
        <v>#N/A</v>
      </c>
    </row>
    <row r="601" spans="1:13" x14ac:dyDescent="0.2">
      <c r="A601" t="s">
        <v>2036</v>
      </c>
      <c r="B601" t="s">
        <v>2037</v>
      </c>
      <c r="C601" t="s">
        <v>7323</v>
      </c>
      <c r="D601" t="s">
        <v>2038</v>
      </c>
      <c r="E601" t="s">
        <v>2039</v>
      </c>
      <c r="F601" t="s">
        <v>24</v>
      </c>
      <c r="G601">
        <v>18201060</v>
      </c>
      <c r="H601" t="s">
        <v>2040</v>
      </c>
      <c r="I601" t="s">
        <v>2041</v>
      </c>
      <c r="J601" t="s">
        <v>1568</v>
      </c>
      <c r="K601" s="2" t="s">
        <v>3310</v>
      </c>
      <c r="L601" s="2" t="str">
        <f t="shared" si="9"/>
        <v>TRAMONTINA71449201000380</v>
      </c>
      <c r="M601" s="2" t="e">
        <f>VLOOKUP(L601,'DIs Homologados'!$L$2:$L$53,1,0)</f>
        <v>#N/A</v>
      </c>
    </row>
    <row r="602" spans="1:13" x14ac:dyDescent="0.2">
      <c r="A602" t="s">
        <v>2042</v>
      </c>
      <c r="B602" t="s">
        <v>2043</v>
      </c>
      <c r="C602" t="s">
        <v>2044</v>
      </c>
      <c r="D602" t="s">
        <v>2045</v>
      </c>
      <c r="E602" t="s">
        <v>304</v>
      </c>
      <c r="F602" t="s">
        <v>24</v>
      </c>
      <c r="G602">
        <v>18076005</v>
      </c>
      <c r="H602" t="s">
        <v>2046</v>
      </c>
      <c r="I602" t="s">
        <v>1625</v>
      </c>
      <c r="J602" t="s">
        <v>1568</v>
      </c>
      <c r="K602" s="2" t="s">
        <v>3310</v>
      </c>
      <c r="L602" s="2" t="str">
        <f t="shared" si="9"/>
        <v>TRAMONTINA71449201000623</v>
      </c>
      <c r="M602" s="2" t="e">
        <f>VLOOKUP(L602,'DIs Homologados'!$L$2:$L$53,1,0)</f>
        <v>#N/A</v>
      </c>
    </row>
    <row r="603" spans="1:13" x14ac:dyDescent="0.2">
      <c r="A603" t="s">
        <v>2047</v>
      </c>
      <c r="B603" t="s">
        <v>2048</v>
      </c>
      <c r="C603" t="s">
        <v>2049</v>
      </c>
      <c r="D603" t="s">
        <v>2050</v>
      </c>
      <c r="E603" t="s">
        <v>739</v>
      </c>
      <c r="F603" t="s">
        <v>24</v>
      </c>
      <c r="G603">
        <v>13345360</v>
      </c>
      <c r="H603" t="s">
        <v>2051</v>
      </c>
      <c r="I603" t="s">
        <v>2052</v>
      </c>
      <c r="J603" t="s">
        <v>1568</v>
      </c>
      <c r="K603" s="2" t="s">
        <v>3310</v>
      </c>
      <c r="L603" s="2" t="str">
        <f t="shared" si="9"/>
        <v>TRAMONTINA71449201000461</v>
      </c>
      <c r="M603" s="2" t="e">
        <f>VLOOKUP(L603,'DIs Homologados'!$L$2:$L$53,1,0)</f>
        <v>#N/A</v>
      </c>
    </row>
    <row r="604" spans="1:13" x14ac:dyDescent="0.2">
      <c r="A604" t="s">
        <v>2053</v>
      </c>
      <c r="B604" t="s">
        <v>2048</v>
      </c>
      <c r="C604" t="s">
        <v>2049</v>
      </c>
      <c r="D604" t="s">
        <v>2054</v>
      </c>
      <c r="E604" t="s">
        <v>304</v>
      </c>
      <c r="F604" t="s">
        <v>24</v>
      </c>
      <c r="G604">
        <v>18103000</v>
      </c>
      <c r="H604" t="s">
        <v>2055</v>
      </c>
      <c r="I604" t="s">
        <v>2052</v>
      </c>
      <c r="J604" t="s">
        <v>1568</v>
      </c>
      <c r="K604" s="2" t="s">
        <v>3310</v>
      </c>
      <c r="L604" s="2" t="str">
        <f t="shared" si="9"/>
        <v>TRAMONTINA71449201000542</v>
      </c>
      <c r="M604" s="2" t="e">
        <f>VLOOKUP(L604,'DIs Homologados'!$L$2:$L$53,1,0)</f>
        <v>#N/A</v>
      </c>
    </row>
    <row r="605" spans="1:13" x14ac:dyDescent="0.2">
      <c r="A605" t="s">
        <v>1621</v>
      </c>
      <c r="B605" t="s">
        <v>1622</v>
      </c>
      <c r="C605" t="s">
        <v>7324</v>
      </c>
      <c r="D605" t="s">
        <v>1623</v>
      </c>
      <c r="E605" t="s">
        <v>304</v>
      </c>
      <c r="F605" t="s">
        <v>24</v>
      </c>
      <c r="G605">
        <v>18043000</v>
      </c>
      <c r="H605" t="s">
        <v>1624</v>
      </c>
      <c r="I605" t="s">
        <v>1625</v>
      </c>
      <c r="J605" t="s">
        <v>1568</v>
      </c>
      <c r="K605" s="2" t="s">
        <v>3310</v>
      </c>
      <c r="L605" s="2" t="str">
        <f t="shared" si="9"/>
        <v>TRAMONTINA71449201000119</v>
      </c>
      <c r="M605" s="2" t="e">
        <f>VLOOKUP(L605,'DIs Homologados'!$L$2:$L$53,1,0)</f>
        <v>#N/A</v>
      </c>
    </row>
    <row r="606" spans="1:13" x14ac:dyDescent="0.2">
      <c r="A606" t="s">
        <v>2056</v>
      </c>
      <c r="B606" t="s">
        <v>2057</v>
      </c>
      <c r="C606" t="s">
        <v>2058</v>
      </c>
      <c r="D606" t="s">
        <v>2059</v>
      </c>
      <c r="E606" t="s">
        <v>2060</v>
      </c>
      <c r="F606" t="s">
        <v>24</v>
      </c>
      <c r="G606">
        <v>18277013</v>
      </c>
      <c r="I606" t="s">
        <v>2061</v>
      </c>
      <c r="J606" t="s">
        <v>1568</v>
      </c>
      <c r="K606" s="2" t="s">
        <v>3310</v>
      </c>
      <c r="L606" s="2" t="str">
        <f t="shared" si="9"/>
        <v>TRAMONTINA71449201000704</v>
      </c>
      <c r="M606" s="2" t="e">
        <f>VLOOKUP(L606,'DIs Homologados'!$L$2:$L$53,1,0)</f>
        <v>#N/A</v>
      </c>
    </row>
    <row r="607" spans="1:13" x14ac:dyDescent="0.2">
      <c r="A607" t="s">
        <v>2062</v>
      </c>
      <c r="B607" t="s">
        <v>2063</v>
      </c>
      <c r="C607" t="s">
        <v>2064</v>
      </c>
      <c r="D607" t="s">
        <v>2065</v>
      </c>
      <c r="E607" t="s">
        <v>75</v>
      </c>
      <c r="F607" t="s">
        <v>35</v>
      </c>
      <c r="G607">
        <v>89030101</v>
      </c>
      <c r="H607" t="s">
        <v>2066</v>
      </c>
      <c r="I607" t="s">
        <v>2067</v>
      </c>
      <c r="J607" t="s">
        <v>1568</v>
      </c>
      <c r="K607" s="2" t="s">
        <v>3310</v>
      </c>
      <c r="L607" s="2" t="str">
        <f t="shared" si="9"/>
        <v>TRAMONTINA83542381000168</v>
      </c>
      <c r="M607" s="2" t="e">
        <f>VLOOKUP(L607,'DIs Homologados'!$L$2:$L$53,1,0)</f>
        <v>#N/A</v>
      </c>
    </row>
    <row r="608" spans="1:13" x14ac:dyDescent="0.2">
      <c r="A608" t="s">
        <v>671</v>
      </c>
      <c r="B608" t="s">
        <v>672</v>
      </c>
      <c r="C608" t="s">
        <v>672</v>
      </c>
      <c r="D608" t="s">
        <v>673</v>
      </c>
      <c r="E608" t="s">
        <v>75</v>
      </c>
      <c r="F608" t="s">
        <v>35</v>
      </c>
      <c r="G608">
        <v>89030000</v>
      </c>
      <c r="H608" t="s">
        <v>674</v>
      </c>
      <c r="I608" t="s">
        <v>675</v>
      </c>
      <c r="J608" t="s">
        <v>1568</v>
      </c>
      <c r="K608" s="2" t="s">
        <v>3310</v>
      </c>
      <c r="L608" s="2" t="str">
        <f t="shared" si="9"/>
        <v>TRAMONTINA83109504000171</v>
      </c>
      <c r="M608" s="2" t="e">
        <f>VLOOKUP(L608,'DIs Homologados'!$L$2:$L$53,1,0)</f>
        <v>#N/A</v>
      </c>
    </row>
    <row r="609" spans="1:13" x14ac:dyDescent="0.2">
      <c r="A609" t="s">
        <v>2068</v>
      </c>
      <c r="B609" t="s">
        <v>2069</v>
      </c>
      <c r="C609" t="s">
        <v>2070</v>
      </c>
      <c r="D609" t="s">
        <v>2071</v>
      </c>
      <c r="E609" t="s">
        <v>2072</v>
      </c>
      <c r="F609" t="s">
        <v>30</v>
      </c>
      <c r="G609">
        <v>99470000</v>
      </c>
      <c r="H609" t="s">
        <v>2073</v>
      </c>
      <c r="I609" t="s">
        <v>2074</v>
      </c>
      <c r="J609" t="s">
        <v>1568</v>
      </c>
      <c r="K609" s="2" t="s">
        <v>3310</v>
      </c>
      <c r="L609" s="2" t="str">
        <f t="shared" si="9"/>
        <v>TRAMONTINA91495549000150</v>
      </c>
      <c r="M609" s="2" t="e">
        <f>VLOOKUP(L609,'DIs Homologados'!$L$2:$L$53,1,0)</f>
        <v>#N/A</v>
      </c>
    </row>
    <row r="610" spans="1:13" x14ac:dyDescent="0.2">
      <c r="A610" t="s">
        <v>2075</v>
      </c>
      <c r="B610" t="s">
        <v>2076</v>
      </c>
      <c r="C610" t="s">
        <v>2070</v>
      </c>
      <c r="D610" t="s">
        <v>2077</v>
      </c>
      <c r="E610" t="s">
        <v>2078</v>
      </c>
      <c r="F610" t="s">
        <v>30</v>
      </c>
      <c r="G610">
        <v>99500000</v>
      </c>
      <c r="I610" t="s">
        <v>2079</v>
      </c>
      <c r="J610" t="s">
        <v>1568</v>
      </c>
      <c r="K610" s="2" t="s">
        <v>3310</v>
      </c>
      <c r="L610" s="2" t="str">
        <f t="shared" si="9"/>
        <v>TRAMONTINA91495549002012</v>
      </c>
      <c r="M610" s="2" t="e">
        <f>VLOOKUP(L610,'DIs Homologados'!$L$2:$L$53,1,0)</f>
        <v>#N/A</v>
      </c>
    </row>
    <row r="611" spans="1:13" x14ac:dyDescent="0.2">
      <c r="A611" t="s">
        <v>2080</v>
      </c>
      <c r="B611" t="s">
        <v>2081</v>
      </c>
      <c r="C611" t="s">
        <v>2070</v>
      </c>
      <c r="D611" t="s">
        <v>2082</v>
      </c>
      <c r="E611" t="s">
        <v>2072</v>
      </c>
      <c r="F611" t="s">
        <v>30</v>
      </c>
      <c r="G611">
        <v>99470000</v>
      </c>
      <c r="H611" t="s">
        <v>2083</v>
      </c>
      <c r="I611" t="s">
        <v>2084</v>
      </c>
      <c r="J611" t="s">
        <v>1568</v>
      </c>
      <c r="K611" s="2" t="s">
        <v>3310</v>
      </c>
      <c r="L611" s="2" t="str">
        <f t="shared" si="9"/>
        <v>TRAMONTINA91495549005119</v>
      </c>
      <c r="M611" s="2" t="e">
        <f>VLOOKUP(L611,'DIs Homologados'!$L$2:$L$53,1,0)</f>
        <v>#N/A</v>
      </c>
    </row>
    <row r="612" spans="1:13" x14ac:dyDescent="0.2">
      <c r="A612" t="s">
        <v>2085</v>
      </c>
      <c r="B612" t="s">
        <v>2086</v>
      </c>
      <c r="C612" t="s">
        <v>2087</v>
      </c>
      <c r="D612" t="s">
        <v>2088</v>
      </c>
      <c r="E612" t="s">
        <v>2089</v>
      </c>
      <c r="F612" t="s">
        <v>30</v>
      </c>
      <c r="G612">
        <v>98280000</v>
      </c>
      <c r="H612" t="s">
        <v>2090</v>
      </c>
      <c r="I612" t="s">
        <v>2091</v>
      </c>
      <c r="J612" t="s">
        <v>1568</v>
      </c>
      <c r="K612" s="2" t="s">
        <v>3310</v>
      </c>
      <c r="L612" s="2" t="str">
        <f t="shared" si="9"/>
        <v>TRAMONTINA91982496003036</v>
      </c>
      <c r="M612" s="2" t="e">
        <f>VLOOKUP(L612,'DIs Homologados'!$L$2:$L$53,1,0)</f>
        <v>#N/A</v>
      </c>
    </row>
    <row r="613" spans="1:13" x14ac:dyDescent="0.2">
      <c r="A613" t="s">
        <v>2092</v>
      </c>
      <c r="B613" t="s">
        <v>2093</v>
      </c>
      <c r="C613" t="s">
        <v>2087</v>
      </c>
      <c r="D613" t="s">
        <v>2094</v>
      </c>
      <c r="E613" t="s">
        <v>2089</v>
      </c>
      <c r="F613" t="s">
        <v>30</v>
      </c>
      <c r="G613">
        <v>98280000</v>
      </c>
      <c r="I613" t="s">
        <v>2095</v>
      </c>
      <c r="J613" t="s">
        <v>1568</v>
      </c>
      <c r="K613" s="2" t="s">
        <v>3310</v>
      </c>
      <c r="L613" s="2" t="str">
        <f t="shared" si="9"/>
        <v>TRAMONTINA91982496001173</v>
      </c>
      <c r="M613" s="2" t="e">
        <f>VLOOKUP(L613,'DIs Homologados'!$L$2:$L$53,1,0)</f>
        <v>#N/A</v>
      </c>
    </row>
    <row r="614" spans="1:13" x14ac:dyDescent="0.2">
      <c r="A614" t="s">
        <v>2096</v>
      </c>
      <c r="B614" t="s">
        <v>2093</v>
      </c>
      <c r="C614" t="s">
        <v>2087</v>
      </c>
      <c r="D614" t="s">
        <v>2097</v>
      </c>
      <c r="E614" t="s">
        <v>2089</v>
      </c>
      <c r="F614" t="s">
        <v>30</v>
      </c>
      <c r="G614">
        <v>98280000</v>
      </c>
      <c r="H614" t="s">
        <v>2090</v>
      </c>
      <c r="I614" t="s">
        <v>2098</v>
      </c>
      <c r="J614" t="s">
        <v>1568</v>
      </c>
      <c r="K614" s="2" t="s">
        <v>3310</v>
      </c>
      <c r="L614" s="2" t="str">
        <f t="shared" si="9"/>
        <v>TRAMONTINA91982496001920</v>
      </c>
      <c r="M614" s="2" t="e">
        <f>VLOOKUP(L614,'DIs Homologados'!$L$2:$L$53,1,0)</f>
        <v>#N/A</v>
      </c>
    </row>
    <row r="615" spans="1:13" x14ac:dyDescent="0.2">
      <c r="A615" t="s">
        <v>2099</v>
      </c>
      <c r="B615" t="s">
        <v>2100</v>
      </c>
      <c r="C615" t="s">
        <v>2101</v>
      </c>
      <c r="D615" t="s">
        <v>2102</v>
      </c>
      <c r="E615" t="s">
        <v>423</v>
      </c>
      <c r="F615" t="s">
        <v>424</v>
      </c>
      <c r="G615">
        <v>71200030</v>
      </c>
      <c r="I615" t="s">
        <v>2103</v>
      </c>
      <c r="J615" t="s">
        <v>1568</v>
      </c>
      <c r="K615" s="2" t="s">
        <v>3310</v>
      </c>
      <c r="L615" s="2" t="str">
        <f t="shared" si="9"/>
        <v>TRAMONTINA11009307000170</v>
      </c>
      <c r="M615" s="2" t="e">
        <f>VLOOKUP(L615,'DIs Homologados'!$L$2:$L$53,1,0)</f>
        <v>#N/A</v>
      </c>
    </row>
    <row r="616" spans="1:13" x14ac:dyDescent="0.2">
      <c r="A616" t="s">
        <v>2104</v>
      </c>
      <c r="B616" t="s">
        <v>2105</v>
      </c>
      <c r="C616" t="s">
        <v>7325</v>
      </c>
      <c r="D616" t="s">
        <v>2106</v>
      </c>
      <c r="E616" t="s">
        <v>61</v>
      </c>
      <c r="F616" t="s">
        <v>62</v>
      </c>
      <c r="G616">
        <v>74423010</v>
      </c>
      <c r="J616" t="s">
        <v>1568</v>
      </c>
      <c r="K616" s="2" t="s">
        <v>3310</v>
      </c>
      <c r="L616" s="2" t="str">
        <f t="shared" si="9"/>
        <v>TRAMONTINA11009307000250</v>
      </c>
      <c r="M616" s="2" t="e">
        <f>VLOOKUP(L616,'DIs Homologados'!$L$2:$L$53,1,0)</f>
        <v>#N/A</v>
      </c>
    </row>
    <row r="617" spans="1:13" x14ac:dyDescent="0.2">
      <c r="A617" t="s">
        <v>2107</v>
      </c>
      <c r="B617" t="s">
        <v>2108</v>
      </c>
      <c r="C617" t="s">
        <v>2109</v>
      </c>
      <c r="D617" t="s">
        <v>2110</v>
      </c>
      <c r="E617" t="s">
        <v>2111</v>
      </c>
      <c r="F617" t="s">
        <v>110</v>
      </c>
      <c r="G617">
        <v>27511300</v>
      </c>
      <c r="H617" t="s">
        <v>2112</v>
      </c>
      <c r="I617" t="s">
        <v>2113</v>
      </c>
      <c r="J617" t="s">
        <v>1568</v>
      </c>
      <c r="K617" s="2" t="s">
        <v>3310</v>
      </c>
      <c r="L617" s="2" t="str">
        <f t="shared" si="9"/>
        <v>TRAMONTINA27183045000103</v>
      </c>
      <c r="M617" s="2" t="e">
        <f>VLOOKUP(L617,'DIs Homologados'!$L$2:$L$53,1,0)</f>
        <v>#N/A</v>
      </c>
    </row>
    <row r="618" spans="1:13" x14ac:dyDescent="0.2">
      <c r="A618" t="s">
        <v>2114</v>
      </c>
      <c r="B618" t="s">
        <v>2115</v>
      </c>
      <c r="C618" t="s">
        <v>2116</v>
      </c>
      <c r="D618" t="s">
        <v>2117</v>
      </c>
      <c r="E618" t="s">
        <v>407</v>
      </c>
      <c r="F618" t="s">
        <v>110</v>
      </c>
      <c r="G618">
        <v>25240005</v>
      </c>
      <c r="H618" t="s">
        <v>2118</v>
      </c>
      <c r="I618" t="s">
        <v>2119</v>
      </c>
      <c r="J618" t="s">
        <v>1568</v>
      </c>
      <c r="K618" s="2" t="s">
        <v>3310</v>
      </c>
      <c r="L618" s="2" t="str">
        <f t="shared" si="9"/>
        <v>TRAMONTINA07929280000166</v>
      </c>
      <c r="M618" s="2" t="e">
        <f>VLOOKUP(L618,'DIs Homologados'!$L$2:$L$53,1,0)</f>
        <v>#N/A</v>
      </c>
    </row>
    <row r="619" spans="1:13" x14ac:dyDescent="0.2">
      <c r="A619" t="s">
        <v>2120</v>
      </c>
      <c r="B619" t="s">
        <v>2121</v>
      </c>
      <c r="C619" t="s">
        <v>2122</v>
      </c>
      <c r="D619" t="s">
        <v>2123</v>
      </c>
      <c r="E619" t="s">
        <v>2124</v>
      </c>
      <c r="F619" t="s">
        <v>89</v>
      </c>
      <c r="G619">
        <v>47850000</v>
      </c>
      <c r="H619" t="s">
        <v>2125</v>
      </c>
      <c r="I619" t="s">
        <v>2126</v>
      </c>
      <c r="J619" t="s">
        <v>1568</v>
      </c>
      <c r="K619" s="2" t="s">
        <v>3310</v>
      </c>
      <c r="L619" s="2" t="str">
        <f t="shared" si="9"/>
        <v>TRAMONTINA01966026000151</v>
      </c>
      <c r="M619" s="2" t="e">
        <f>VLOOKUP(L619,'DIs Homologados'!$L$2:$L$53,1,0)</f>
        <v>#N/A</v>
      </c>
    </row>
    <row r="620" spans="1:13" x14ac:dyDescent="0.2">
      <c r="A620" t="s">
        <v>2127</v>
      </c>
      <c r="B620" t="s">
        <v>2121</v>
      </c>
      <c r="C620" t="s">
        <v>2128</v>
      </c>
      <c r="D620" t="s">
        <v>2129</v>
      </c>
      <c r="E620" t="s">
        <v>740</v>
      </c>
      <c r="F620" t="s">
        <v>89</v>
      </c>
      <c r="G620">
        <v>47800071</v>
      </c>
      <c r="H620" t="s">
        <v>2130</v>
      </c>
      <c r="I620" t="s">
        <v>2126</v>
      </c>
      <c r="J620" t="s">
        <v>1568</v>
      </c>
      <c r="K620" s="2" t="s">
        <v>3310</v>
      </c>
      <c r="L620" s="2" t="str">
        <f t="shared" si="9"/>
        <v>TRAMONTINA01966026000232</v>
      </c>
      <c r="M620" s="2" t="e">
        <f>VLOOKUP(L620,'DIs Homologados'!$L$2:$L$53,1,0)</f>
        <v>#N/A</v>
      </c>
    </row>
    <row r="621" spans="1:13" x14ac:dyDescent="0.2">
      <c r="A621" t="s">
        <v>2131</v>
      </c>
      <c r="B621" t="s">
        <v>2132</v>
      </c>
      <c r="C621" t="s">
        <v>2133</v>
      </c>
      <c r="D621" t="s">
        <v>2134</v>
      </c>
      <c r="E621" t="s">
        <v>2135</v>
      </c>
      <c r="F621" t="s">
        <v>24</v>
      </c>
      <c r="G621">
        <v>18406000</v>
      </c>
      <c r="H621" t="s">
        <v>2136</v>
      </c>
      <c r="I621" t="s">
        <v>2137</v>
      </c>
      <c r="J621" t="s">
        <v>1568</v>
      </c>
      <c r="K621" s="2" t="s">
        <v>3310</v>
      </c>
      <c r="L621" s="2" t="str">
        <f t="shared" si="9"/>
        <v>TRAMONTINA04798677000178</v>
      </c>
      <c r="M621" s="2" t="e">
        <f>VLOOKUP(L621,'DIs Homologados'!$L$2:$L$53,1,0)</f>
        <v>#N/A</v>
      </c>
    </row>
    <row r="622" spans="1:13" x14ac:dyDescent="0.2">
      <c r="A622" t="s">
        <v>2138</v>
      </c>
      <c r="B622" t="s">
        <v>2132</v>
      </c>
      <c r="C622" t="s">
        <v>2133</v>
      </c>
      <c r="D622" t="s">
        <v>2139</v>
      </c>
      <c r="E622" t="s">
        <v>2140</v>
      </c>
      <c r="F622" t="s">
        <v>24</v>
      </c>
      <c r="G622">
        <v>18460000</v>
      </c>
      <c r="H622" t="s">
        <v>2141</v>
      </c>
      <c r="I622" t="s">
        <v>2137</v>
      </c>
      <c r="J622" t="s">
        <v>1568</v>
      </c>
      <c r="K622" s="2" t="s">
        <v>3310</v>
      </c>
      <c r="L622" s="2" t="str">
        <f t="shared" si="9"/>
        <v>TRAMONTINA04798677000259</v>
      </c>
      <c r="M622" s="2" t="e">
        <f>VLOOKUP(L622,'DIs Homologados'!$L$2:$L$53,1,0)</f>
        <v>#N/A</v>
      </c>
    </row>
    <row r="623" spans="1:13" x14ac:dyDescent="0.2">
      <c r="A623" t="s">
        <v>2142</v>
      </c>
      <c r="B623" t="s">
        <v>2132</v>
      </c>
      <c r="C623" t="s">
        <v>2133</v>
      </c>
      <c r="D623" t="s">
        <v>2143</v>
      </c>
      <c r="E623" t="s">
        <v>2144</v>
      </c>
      <c r="F623" t="s">
        <v>24</v>
      </c>
      <c r="G623">
        <v>18304040</v>
      </c>
      <c r="H623" t="s">
        <v>2145</v>
      </c>
      <c r="I623" t="s">
        <v>2146</v>
      </c>
      <c r="J623" t="s">
        <v>1568</v>
      </c>
      <c r="K623" s="2" t="s">
        <v>3310</v>
      </c>
      <c r="L623" s="2" t="str">
        <f t="shared" si="9"/>
        <v>TRAMONTINA04798677000330</v>
      </c>
      <c r="M623" s="2" t="e">
        <f>VLOOKUP(L623,'DIs Homologados'!$L$2:$L$53,1,0)</f>
        <v>#N/A</v>
      </c>
    </row>
    <row r="624" spans="1:13" x14ac:dyDescent="0.2">
      <c r="A624" t="s">
        <v>2147</v>
      </c>
      <c r="B624" t="s">
        <v>2132</v>
      </c>
      <c r="C624" t="s">
        <v>2133</v>
      </c>
      <c r="D624" t="s">
        <v>2148</v>
      </c>
      <c r="E624" t="s">
        <v>2149</v>
      </c>
      <c r="F624" t="s">
        <v>16</v>
      </c>
      <c r="G624">
        <v>84200000</v>
      </c>
      <c r="I624" t="s">
        <v>2137</v>
      </c>
      <c r="J624" t="s">
        <v>1568</v>
      </c>
      <c r="K624" s="2" t="s">
        <v>3310</v>
      </c>
      <c r="L624" s="2" t="str">
        <f t="shared" si="9"/>
        <v>TRAMONTINA04798677000410</v>
      </c>
      <c r="M624" s="2" t="e">
        <f>VLOOKUP(L624,'DIs Homologados'!$L$2:$L$53,1,0)</f>
        <v>#N/A</v>
      </c>
    </row>
    <row r="625" spans="1:13" x14ac:dyDescent="0.2">
      <c r="A625" t="s">
        <v>2150</v>
      </c>
      <c r="B625" t="s">
        <v>2132</v>
      </c>
      <c r="C625" t="s">
        <v>2133</v>
      </c>
      <c r="D625" t="s">
        <v>2151</v>
      </c>
      <c r="E625" t="s">
        <v>2039</v>
      </c>
      <c r="F625" t="s">
        <v>24</v>
      </c>
      <c r="G625">
        <v>18200075</v>
      </c>
      <c r="H625" t="s">
        <v>2152</v>
      </c>
      <c r="I625" t="s">
        <v>2137</v>
      </c>
      <c r="J625" t="s">
        <v>1568</v>
      </c>
      <c r="K625" s="2" t="s">
        <v>3310</v>
      </c>
      <c r="L625" s="2" t="str">
        <f t="shared" si="9"/>
        <v>TRAMONTINA04798677000500</v>
      </c>
      <c r="M625" s="2" t="e">
        <f>VLOOKUP(L625,'DIs Homologados'!$L$2:$L$53,1,0)</f>
        <v>#N/A</v>
      </c>
    </row>
    <row r="626" spans="1:13" x14ac:dyDescent="0.2">
      <c r="A626" t="s">
        <v>2153</v>
      </c>
      <c r="B626" t="s">
        <v>2132</v>
      </c>
      <c r="C626" t="s">
        <v>2133</v>
      </c>
      <c r="D626" t="s">
        <v>2154</v>
      </c>
      <c r="E626" t="s">
        <v>2135</v>
      </c>
      <c r="F626" t="s">
        <v>24</v>
      </c>
      <c r="G626">
        <v>18410600</v>
      </c>
      <c r="H626" t="s">
        <v>2136</v>
      </c>
      <c r="I626" t="s">
        <v>2137</v>
      </c>
      <c r="J626" t="s">
        <v>1568</v>
      </c>
      <c r="K626" s="2" t="s">
        <v>3310</v>
      </c>
      <c r="L626" s="2" t="str">
        <f t="shared" si="9"/>
        <v>TRAMONTINA04798677000682</v>
      </c>
      <c r="M626" s="2" t="e">
        <f>VLOOKUP(L626,'DIs Homologados'!$L$2:$L$53,1,0)</f>
        <v>#N/A</v>
      </c>
    </row>
    <row r="627" spans="1:13" x14ac:dyDescent="0.2">
      <c r="A627" t="s">
        <v>2155</v>
      </c>
      <c r="B627" t="s">
        <v>2156</v>
      </c>
      <c r="C627" t="s">
        <v>2133</v>
      </c>
      <c r="D627" t="s">
        <v>2157</v>
      </c>
      <c r="E627" t="s">
        <v>2135</v>
      </c>
      <c r="F627" t="s">
        <v>24</v>
      </c>
      <c r="G627">
        <v>18407130</v>
      </c>
      <c r="H627" t="s">
        <v>2158</v>
      </c>
      <c r="I627" t="s">
        <v>2159</v>
      </c>
      <c r="J627" t="s">
        <v>1568</v>
      </c>
      <c r="K627" s="2" t="s">
        <v>3310</v>
      </c>
      <c r="L627" s="2" t="str">
        <f t="shared" si="9"/>
        <v>TRAMONTINA04798677000763</v>
      </c>
      <c r="M627" s="2" t="e">
        <f>VLOOKUP(L627,'DIs Homologados'!$L$2:$L$53,1,0)</f>
        <v>#N/A</v>
      </c>
    </row>
    <row r="628" spans="1:13" x14ac:dyDescent="0.2">
      <c r="A628" t="s">
        <v>2160</v>
      </c>
      <c r="B628" t="s">
        <v>2161</v>
      </c>
      <c r="C628" t="s">
        <v>7326</v>
      </c>
      <c r="D628" t="s">
        <v>2162</v>
      </c>
      <c r="E628" t="s">
        <v>2163</v>
      </c>
      <c r="F628" t="s">
        <v>30</v>
      </c>
      <c r="G628">
        <v>96400270</v>
      </c>
      <c r="I628" t="s">
        <v>2164</v>
      </c>
      <c r="J628" t="s">
        <v>1568</v>
      </c>
      <c r="K628" s="2" t="s">
        <v>3310</v>
      </c>
      <c r="L628" s="2" t="str">
        <f t="shared" si="9"/>
        <v>TRAMONTINA91352849000180</v>
      </c>
      <c r="M628" s="2" t="e">
        <f>VLOOKUP(L628,'DIs Homologados'!$L$2:$L$53,1,0)</f>
        <v>#N/A</v>
      </c>
    </row>
    <row r="629" spans="1:13" x14ac:dyDescent="0.2">
      <c r="A629" t="s">
        <v>2165</v>
      </c>
      <c r="B629" t="s">
        <v>2166</v>
      </c>
      <c r="C629" t="s">
        <v>2167</v>
      </c>
      <c r="D629" t="s">
        <v>2168</v>
      </c>
      <c r="E629" t="s">
        <v>193</v>
      </c>
      <c r="F629" t="s">
        <v>35</v>
      </c>
      <c r="G629">
        <v>89600000</v>
      </c>
      <c r="H629" t="s">
        <v>2169</v>
      </c>
      <c r="I629" t="s">
        <v>2170</v>
      </c>
      <c r="J629" t="s">
        <v>1568</v>
      </c>
      <c r="K629" s="2" t="s">
        <v>3310</v>
      </c>
      <c r="L629" s="2" t="str">
        <f t="shared" si="9"/>
        <v>TRAMONTINA11450291000136</v>
      </c>
      <c r="M629" s="2" t="e">
        <f>VLOOKUP(L629,'DIs Homologados'!$L$2:$L$53,1,0)</f>
        <v>#N/A</v>
      </c>
    </row>
    <row r="630" spans="1:13" x14ac:dyDescent="0.2">
      <c r="A630" t="s">
        <v>2171</v>
      </c>
      <c r="B630" t="s">
        <v>2172</v>
      </c>
      <c r="C630" t="s">
        <v>2173</v>
      </c>
      <c r="D630" t="s">
        <v>2174</v>
      </c>
      <c r="E630" t="s">
        <v>517</v>
      </c>
      <c r="F630" t="s">
        <v>16</v>
      </c>
      <c r="G630">
        <v>85812260</v>
      </c>
      <c r="H630" t="s">
        <v>2175</v>
      </c>
      <c r="I630" t="s">
        <v>2176</v>
      </c>
      <c r="J630" t="s">
        <v>1568</v>
      </c>
      <c r="K630" s="2" t="s">
        <v>3310</v>
      </c>
      <c r="L630" s="2" t="str">
        <f t="shared" si="9"/>
        <v>TRAMONTINA77881001000117</v>
      </c>
      <c r="M630" s="2" t="e">
        <f>VLOOKUP(L630,'DIs Homologados'!$L$2:$L$53,1,0)</f>
        <v>#N/A</v>
      </c>
    </row>
    <row r="631" spans="1:13" x14ac:dyDescent="0.2">
      <c r="A631" t="s">
        <v>2177</v>
      </c>
      <c r="B631" t="s">
        <v>2178</v>
      </c>
      <c r="C631" t="s">
        <v>2173</v>
      </c>
      <c r="D631" t="s">
        <v>2179</v>
      </c>
      <c r="E631" t="s">
        <v>1131</v>
      </c>
      <c r="F631" t="s">
        <v>180</v>
      </c>
      <c r="G631">
        <v>76980000</v>
      </c>
      <c r="H631" t="s">
        <v>2180</v>
      </c>
      <c r="J631" t="s">
        <v>1568</v>
      </c>
      <c r="K631" s="2" t="s">
        <v>3310</v>
      </c>
      <c r="L631" s="2" t="str">
        <f t="shared" si="9"/>
        <v>TRAMONTINA05754692000187</v>
      </c>
      <c r="M631" s="2" t="e">
        <f>VLOOKUP(L631,'DIs Homologados'!$L$2:$L$53,1,0)</f>
        <v>#N/A</v>
      </c>
    </row>
    <row r="632" spans="1:13" x14ac:dyDescent="0.2">
      <c r="A632" t="s">
        <v>2181</v>
      </c>
      <c r="B632" t="s">
        <v>2182</v>
      </c>
      <c r="C632" t="s">
        <v>2183</v>
      </c>
      <c r="D632" t="s">
        <v>2184</v>
      </c>
      <c r="E632" t="s">
        <v>2185</v>
      </c>
      <c r="F632" t="s">
        <v>110</v>
      </c>
      <c r="G632">
        <v>24801080</v>
      </c>
      <c r="H632" t="s">
        <v>2186</v>
      </c>
      <c r="I632" t="s">
        <v>2187</v>
      </c>
      <c r="J632" t="s">
        <v>1568</v>
      </c>
      <c r="K632" s="2" t="s">
        <v>3310</v>
      </c>
      <c r="L632" s="2" t="str">
        <f t="shared" si="9"/>
        <v>TRAMONTINA13486557000126</v>
      </c>
      <c r="M632" s="2" t="e">
        <f>VLOOKUP(L632,'DIs Homologados'!$L$2:$L$53,1,0)</f>
        <v>#N/A</v>
      </c>
    </row>
    <row r="633" spans="1:13" x14ac:dyDescent="0.2">
      <c r="A633" t="s">
        <v>2188</v>
      </c>
      <c r="B633" t="s">
        <v>2189</v>
      </c>
      <c r="C633" t="s">
        <v>1662</v>
      </c>
      <c r="D633" t="s">
        <v>2190</v>
      </c>
      <c r="E633" t="s">
        <v>2191</v>
      </c>
      <c r="F633" t="s">
        <v>24</v>
      </c>
      <c r="G633">
        <v>12942530</v>
      </c>
      <c r="I633" t="s">
        <v>1665</v>
      </c>
      <c r="J633" t="s">
        <v>1568</v>
      </c>
      <c r="K633" s="2" t="s">
        <v>3310</v>
      </c>
      <c r="L633" s="2" t="str">
        <f t="shared" si="9"/>
        <v>TRAMONTINA50970342000455</v>
      </c>
      <c r="M633" s="2" t="e">
        <f>VLOOKUP(L633,'DIs Homologados'!$L$2:$L$53,1,0)</f>
        <v>#N/A</v>
      </c>
    </row>
    <row r="634" spans="1:13" x14ac:dyDescent="0.2">
      <c r="A634" t="s">
        <v>2192</v>
      </c>
      <c r="B634" t="s">
        <v>2189</v>
      </c>
      <c r="C634" t="s">
        <v>1662</v>
      </c>
      <c r="D634" t="s">
        <v>2193</v>
      </c>
      <c r="E634" t="s">
        <v>48</v>
      </c>
      <c r="F634" t="s">
        <v>24</v>
      </c>
      <c r="G634">
        <v>2180060</v>
      </c>
      <c r="H634" t="s">
        <v>2194</v>
      </c>
      <c r="I634" t="s">
        <v>1665</v>
      </c>
      <c r="J634" t="s">
        <v>1568</v>
      </c>
      <c r="K634" s="2" t="s">
        <v>3310</v>
      </c>
      <c r="L634" s="2" t="str">
        <f t="shared" si="9"/>
        <v>TRAMONTINA50970342000706</v>
      </c>
      <c r="M634" s="2" t="e">
        <f>VLOOKUP(L634,'DIs Homologados'!$L$2:$L$53,1,0)</f>
        <v>#N/A</v>
      </c>
    </row>
    <row r="635" spans="1:13" x14ac:dyDescent="0.2">
      <c r="A635" t="s">
        <v>2195</v>
      </c>
      <c r="B635" t="s">
        <v>2196</v>
      </c>
      <c r="C635" t="s">
        <v>1662</v>
      </c>
      <c r="D635" t="s">
        <v>2197</v>
      </c>
      <c r="E635" t="s">
        <v>410</v>
      </c>
      <c r="F635" t="s">
        <v>24</v>
      </c>
      <c r="G635">
        <v>7180270</v>
      </c>
      <c r="I635" t="s">
        <v>1665</v>
      </c>
      <c r="J635" t="s">
        <v>1568</v>
      </c>
      <c r="K635" s="2" t="s">
        <v>3310</v>
      </c>
      <c r="L635" s="2" t="str">
        <f t="shared" si="9"/>
        <v>TRAMONTINA50970342000536</v>
      </c>
      <c r="M635" s="2" t="e">
        <f>VLOOKUP(L635,'DIs Homologados'!$L$2:$L$53,1,0)</f>
        <v>#N/A</v>
      </c>
    </row>
    <row r="636" spans="1:13" x14ac:dyDescent="0.2">
      <c r="A636" t="s">
        <v>1660</v>
      </c>
      <c r="B636" t="s">
        <v>1661</v>
      </c>
      <c r="C636" t="s">
        <v>1662</v>
      </c>
      <c r="D636" t="s">
        <v>1663</v>
      </c>
      <c r="E636" t="s">
        <v>48</v>
      </c>
      <c r="F636" t="s">
        <v>24</v>
      </c>
      <c r="G636">
        <v>2051000</v>
      </c>
      <c r="H636" t="s">
        <v>1664</v>
      </c>
      <c r="I636" t="s">
        <v>1665</v>
      </c>
      <c r="J636" t="s">
        <v>1568</v>
      </c>
      <c r="K636" s="2" t="s">
        <v>3310</v>
      </c>
      <c r="L636" s="2" t="str">
        <f t="shared" si="9"/>
        <v>TRAMONTINA50970342000374</v>
      </c>
      <c r="M636" s="2" t="e">
        <f>VLOOKUP(L636,'DIs Homologados'!$L$2:$L$53,1,0)</f>
        <v>#N/A</v>
      </c>
    </row>
    <row r="637" spans="1:13" x14ac:dyDescent="0.2">
      <c r="A637" t="s">
        <v>2198</v>
      </c>
      <c r="B637" t="s">
        <v>2199</v>
      </c>
      <c r="C637" t="s">
        <v>1662</v>
      </c>
      <c r="D637" t="s">
        <v>2200</v>
      </c>
      <c r="E637" t="s">
        <v>48</v>
      </c>
      <c r="F637" t="s">
        <v>24</v>
      </c>
      <c r="G637">
        <v>2179000</v>
      </c>
      <c r="H637" t="s">
        <v>2201</v>
      </c>
      <c r="I637" t="s">
        <v>1665</v>
      </c>
      <c r="J637" t="s">
        <v>1568</v>
      </c>
      <c r="K637" s="2" t="s">
        <v>3310</v>
      </c>
      <c r="L637" s="2" t="str">
        <f t="shared" si="9"/>
        <v>TRAMONTINA50970342000102</v>
      </c>
      <c r="M637" s="2" t="e">
        <f>VLOOKUP(L637,'DIs Homologados'!$L$2:$L$53,1,0)</f>
        <v>#N/A</v>
      </c>
    </row>
    <row r="638" spans="1:13" x14ac:dyDescent="0.2">
      <c r="A638" t="s">
        <v>2202</v>
      </c>
      <c r="B638" t="s">
        <v>2203</v>
      </c>
      <c r="C638" t="s">
        <v>1662</v>
      </c>
      <c r="D638" t="s">
        <v>2204</v>
      </c>
      <c r="E638" t="s">
        <v>2205</v>
      </c>
      <c r="F638" t="s">
        <v>24</v>
      </c>
      <c r="G638">
        <v>8735200</v>
      </c>
      <c r="I638" t="s">
        <v>1665</v>
      </c>
      <c r="J638" t="s">
        <v>1568</v>
      </c>
      <c r="K638" s="2" t="s">
        <v>3310</v>
      </c>
      <c r="L638" s="2" t="str">
        <f t="shared" si="9"/>
        <v>TRAMONTINA50970342000617</v>
      </c>
      <c r="M638" s="2" t="e">
        <f>VLOOKUP(L638,'DIs Homologados'!$L$2:$L$53,1,0)</f>
        <v>#N/A</v>
      </c>
    </row>
    <row r="639" spans="1:13" x14ac:dyDescent="0.2">
      <c r="A639" t="s">
        <v>2206</v>
      </c>
      <c r="B639" t="s">
        <v>2207</v>
      </c>
      <c r="C639" t="s">
        <v>7327</v>
      </c>
      <c r="D639" t="s">
        <v>2208</v>
      </c>
      <c r="E639" t="s">
        <v>48</v>
      </c>
      <c r="F639" t="s">
        <v>24</v>
      </c>
      <c r="G639">
        <v>4696310</v>
      </c>
      <c r="H639" t="s">
        <v>2209</v>
      </c>
      <c r="J639" t="s">
        <v>1568</v>
      </c>
      <c r="K639" s="2" t="s">
        <v>3310</v>
      </c>
      <c r="L639" s="2" t="str">
        <f t="shared" si="9"/>
        <v>TRAMONTINA53840542000139</v>
      </c>
      <c r="M639" s="2" t="e">
        <f>VLOOKUP(L639,'DIs Homologados'!$L$2:$L$53,1,0)</f>
        <v>#N/A</v>
      </c>
    </row>
    <row r="640" spans="1:13" x14ac:dyDescent="0.2">
      <c r="A640" t="s">
        <v>1671</v>
      </c>
      <c r="B640" t="s">
        <v>1672</v>
      </c>
      <c r="C640" t="s">
        <v>1673</v>
      </c>
      <c r="D640" t="s">
        <v>1674</v>
      </c>
      <c r="E640" t="s">
        <v>48</v>
      </c>
      <c r="F640" t="s">
        <v>24</v>
      </c>
      <c r="G640">
        <v>4764000</v>
      </c>
      <c r="H640" t="s">
        <v>1675</v>
      </c>
      <c r="I640" t="s">
        <v>1676</v>
      </c>
      <c r="J640" t="s">
        <v>1568</v>
      </c>
      <c r="K640" s="2" t="s">
        <v>3310</v>
      </c>
      <c r="L640" s="2" t="str">
        <f t="shared" si="9"/>
        <v>TRAMONTINA53840542000210</v>
      </c>
      <c r="M640" s="2" t="e">
        <f>VLOOKUP(L640,'DIs Homologados'!$L$2:$L$53,1,0)</f>
        <v>#N/A</v>
      </c>
    </row>
    <row r="641" spans="1:13" x14ac:dyDescent="0.2">
      <c r="A641" t="s">
        <v>2210</v>
      </c>
      <c r="B641" t="s">
        <v>2211</v>
      </c>
      <c r="C641" t="s">
        <v>2212</v>
      </c>
      <c r="D641" t="s">
        <v>2213</v>
      </c>
      <c r="E641" t="s">
        <v>54</v>
      </c>
      <c r="F641" t="s">
        <v>55</v>
      </c>
      <c r="G641">
        <v>78010080</v>
      </c>
      <c r="H641" t="s">
        <v>2214</v>
      </c>
      <c r="I641" t="s">
        <v>2215</v>
      </c>
      <c r="J641" t="s">
        <v>1568</v>
      </c>
      <c r="K641" s="2" t="s">
        <v>3310</v>
      </c>
      <c r="L641" s="2" t="str">
        <f t="shared" si="9"/>
        <v>TRAMONTINA15016488000112</v>
      </c>
      <c r="M641" s="2" t="e">
        <f>VLOOKUP(L641,'DIs Homologados'!$L$2:$L$53,1,0)</f>
        <v>#N/A</v>
      </c>
    </row>
    <row r="642" spans="1:13" x14ac:dyDescent="0.2">
      <c r="A642" t="s">
        <v>1569</v>
      </c>
      <c r="B642" t="s">
        <v>1570</v>
      </c>
      <c r="C642" t="s">
        <v>1570</v>
      </c>
      <c r="D642" t="s">
        <v>1571</v>
      </c>
      <c r="E642" t="s">
        <v>680</v>
      </c>
      <c r="F642" t="s">
        <v>30</v>
      </c>
      <c r="G642">
        <v>98787000</v>
      </c>
      <c r="H642" t="s">
        <v>1572</v>
      </c>
      <c r="I642" t="s">
        <v>1573</v>
      </c>
      <c r="J642" t="s">
        <v>1568</v>
      </c>
      <c r="K642" s="2" t="s">
        <v>3310</v>
      </c>
      <c r="L642" s="2" t="str">
        <f t="shared" si="9"/>
        <v>TRAMONTINA90150376000175</v>
      </c>
      <c r="M642" s="2" t="e">
        <f>VLOOKUP(L642,'DIs Homologados'!$L$2:$L$53,1,0)</f>
        <v>#N/A</v>
      </c>
    </row>
    <row r="643" spans="1:13" x14ac:dyDescent="0.2">
      <c r="A643" t="s">
        <v>2216</v>
      </c>
      <c r="B643" t="s">
        <v>2217</v>
      </c>
      <c r="C643" t="s">
        <v>2218</v>
      </c>
      <c r="D643" t="s">
        <v>2219</v>
      </c>
      <c r="E643" t="s">
        <v>61</v>
      </c>
      <c r="F643" t="s">
        <v>62</v>
      </c>
      <c r="G643">
        <v>74425010</v>
      </c>
      <c r="H643" t="s">
        <v>2220</v>
      </c>
      <c r="I643" t="s">
        <v>2221</v>
      </c>
      <c r="J643" t="s">
        <v>1568</v>
      </c>
      <c r="K643" s="2" t="s">
        <v>3310</v>
      </c>
      <c r="L643" s="2" t="str">
        <f t="shared" ref="L643:L706" si="10">J643&amp;A643</f>
        <v>TRAMONTINA01545045000295</v>
      </c>
      <c r="M643" s="2" t="e">
        <f>VLOOKUP(L643,'DIs Homologados'!$L$2:$L$53,1,0)</f>
        <v>#N/A</v>
      </c>
    </row>
    <row r="644" spans="1:13" x14ac:dyDescent="0.2">
      <c r="A644" t="s">
        <v>2222</v>
      </c>
      <c r="B644" t="s">
        <v>2223</v>
      </c>
      <c r="C644" t="s">
        <v>7328</v>
      </c>
      <c r="D644" t="s">
        <v>2224</v>
      </c>
      <c r="E644" t="s">
        <v>2225</v>
      </c>
      <c r="F644" t="s">
        <v>30</v>
      </c>
      <c r="G644">
        <v>93320010</v>
      </c>
      <c r="H644" t="s">
        <v>2226</v>
      </c>
      <c r="I644" t="s">
        <v>2227</v>
      </c>
      <c r="J644" t="s">
        <v>1568</v>
      </c>
      <c r="K644" s="2" t="s">
        <v>3310</v>
      </c>
      <c r="L644" s="2" t="str">
        <f t="shared" si="10"/>
        <v>TRAMONTINA93101343000123</v>
      </c>
      <c r="M644" s="2" t="e">
        <f>VLOOKUP(L644,'DIs Homologados'!$L$2:$L$53,1,0)</f>
        <v>#N/A</v>
      </c>
    </row>
    <row r="645" spans="1:13" x14ac:dyDescent="0.2">
      <c r="A645" t="s">
        <v>2228</v>
      </c>
      <c r="B645" t="s">
        <v>2223</v>
      </c>
      <c r="C645" t="s">
        <v>2229</v>
      </c>
      <c r="D645" t="s">
        <v>2230</v>
      </c>
      <c r="E645" t="s">
        <v>744</v>
      </c>
      <c r="F645" t="s">
        <v>30</v>
      </c>
      <c r="G645">
        <v>95900000</v>
      </c>
      <c r="H645" t="s">
        <v>2231</v>
      </c>
      <c r="I645" t="s">
        <v>2232</v>
      </c>
      <c r="J645" t="s">
        <v>1568</v>
      </c>
      <c r="K645" s="2" t="s">
        <v>3310</v>
      </c>
      <c r="L645" s="2" t="str">
        <f t="shared" si="10"/>
        <v>TRAMONTINA93101343000395</v>
      </c>
      <c r="M645" s="2" t="e">
        <f>VLOOKUP(L645,'DIs Homologados'!$L$2:$L$53,1,0)</f>
        <v>#N/A</v>
      </c>
    </row>
    <row r="646" spans="1:13" x14ac:dyDescent="0.2">
      <c r="A646" t="s">
        <v>2233</v>
      </c>
      <c r="B646" t="s">
        <v>2234</v>
      </c>
      <c r="C646" t="s">
        <v>2235</v>
      </c>
      <c r="D646" t="s">
        <v>2236</v>
      </c>
      <c r="E646" t="s">
        <v>2237</v>
      </c>
      <c r="F646" t="s">
        <v>35</v>
      </c>
      <c r="G646">
        <v>88350200</v>
      </c>
      <c r="H646" t="s">
        <v>2238</v>
      </c>
      <c r="I646" t="s">
        <v>2239</v>
      </c>
      <c r="J646" t="s">
        <v>1568</v>
      </c>
      <c r="K646" s="2" t="s">
        <v>3310</v>
      </c>
      <c r="L646" s="2" t="str">
        <f t="shared" si="10"/>
        <v>TRAMONTINA02988564000100</v>
      </c>
      <c r="M646" s="2" t="e">
        <f>VLOOKUP(L646,'DIs Homologados'!$L$2:$L$53,1,0)</f>
        <v>#N/A</v>
      </c>
    </row>
    <row r="647" spans="1:13" x14ac:dyDescent="0.2">
      <c r="A647" t="s">
        <v>2240</v>
      </c>
      <c r="B647" t="s">
        <v>2234</v>
      </c>
      <c r="C647" t="s">
        <v>2241</v>
      </c>
      <c r="D647" t="s">
        <v>2242</v>
      </c>
      <c r="E647" t="s">
        <v>2237</v>
      </c>
      <c r="F647" t="s">
        <v>35</v>
      </c>
      <c r="G647">
        <v>88351400</v>
      </c>
      <c r="H647" t="s">
        <v>2243</v>
      </c>
      <c r="I647" t="s">
        <v>2239</v>
      </c>
      <c r="J647" t="s">
        <v>1568</v>
      </c>
      <c r="K647" s="2" t="s">
        <v>3310</v>
      </c>
      <c r="L647" s="2" t="str">
        <f t="shared" si="10"/>
        <v>TRAMONTINA02988564000290</v>
      </c>
      <c r="M647" s="2" t="e">
        <f>VLOOKUP(L647,'DIs Homologados'!$L$2:$L$53,1,0)</f>
        <v>#N/A</v>
      </c>
    </row>
    <row r="648" spans="1:13" x14ac:dyDescent="0.2">
      <c r="A648" t="s">
        <v>2244</v>
      </c>
      <c r="B648" t="s">
        <v>2245</v>
      </c>
      <c r="C648" t="s">
        <v>2246</v>
      </c>
      <c r="D648" t="s">
        <v>2247</v>
      </c>
      <c r="E648" t="s">
        <v>48</v>
      </c>
      <c r="F648" t="s">
        <v>24</v>
      </c>
      <c r="G648">
        <v>2233040</v>
      </c>
      <c r="H648" t="s">
        <v>2248</v>
      </c>
      <c r="I648" t="s">
        <v>2249</v>
      </c>
      <c r="J648" t="s">
        <v>1568</v>
      </c>
      <c r="K648" s="2" t="s">
        <v>3310</v>
      </c>
      <c r="L648" s="2" t="str">
        <f t="shared" si="10"/>
        <v>TRAMONTINA14968227000130</v>
      </c>
      <c r="M648" s="2" t="e">
        <f>VLOOKUP(L648,'DIs Homologados'!$L$2:$L$53,1,0)</f>
        <v>#N/A</v>
      </c>
    </row>
    <row r="649" spans="1:13" x14ac:dyDescent="0.2">
      <c r="A649" t="s">
        <v>2250</v>
      </c>
      <c r="B649" t="s">
        <v>2251</v>
      </c>
      <c r="C649" t="s">
        <v>2252</v>
      </c>
      <c r="D649" t="s">
        <v>2253</v>
      </c>
      <c r="E649" t="s">
        <v>2254</v>
      </c>
      <c r="F649" t="s">
        <v>30</v>
      </c>
      <c r="G649">
        <v>95180000</v>
      </c>
      <c r="H649" t="s">
        <v>2255</v>
      </c>
      <c r="I649" t="s">
        <v>2256</v>
      </c>
      <c r="J649" t="s">
        <v>1568</v>
      </c>
      <c r="K649" s="2" t="s">
        <v>3310</v>
      </c>
      <c r="L649" s="2" t="str">
        <f t="shared" si="10"/>
        <v>TRAMONTINA88888698000174</v>
      </c>
      <c r="M649" s="2" t="e">
        <f>VLOOKUP(L649,'DIs Homologados'!$L$2:$L$53,1,0)</f>
        <v>#N/A</v>
      </c>
    </row>
    <row r="650" spans="1:13" x14ac:dyDescent="0.2">
      <c r="A650" t="s">
        <v>2257</v>
      </c>
      <c r="B650" t="s">
        <v>2258</v>
      </c>
      <c r="C650" t="s">
        <v>2259</v>
      </c>
      <c r="D650" t="s">
        <v>2260</v>
      </c>
      <c r="E650" t="s">
        <v>2261</v>
      </c>
      <c r="F650" t="s">
        <v>24</v>
      </c>
      <c r="G650">
        <v>18680020</v>
      </c>
      <c r="H650" t="s">
        <v>2262</v>
      </c>
      <c r="I650" t="s">
        <v>2263</v>
      </c>
      <c r="J650" t="s">
        <v>1568</v>
      </c>
      <c r="K650" s="2" t="s">
        <v>3310</v>
      </c>
      <c r="L650" s="2" t="str">
        <f t="shared" si="10"/>
        <v>TRAMONTINA03426623000119</v>
      </c>
      <c r="M650" s="2" t="e">
        <f>VLOOKUP(L650,'DIs Homologados'!$L$2:$L$53,1,0)</f>
        <v>#N/A</v>
      </c>
    </row>
    <row r="651" spans="1:13" x14ac:dyDescent="0.2">
      <c r="A651" t="s">
        <v>2264</v>
      </c>
      <c r="B651" t="s">
        <v>2258</v>
      </c>
      <c r="C651" t="s">
        <v>2259</v>
      </c>
      <c r="D651" t="s">
        <v>2265</v>
      </c>
      <c r="E651" t="s">
        <v>2261</v>
      </c>
      <c r="F651" t="s">
        <v>24</v>
      </c>
      <c r="G651">
        <v>18683214</v>
      </c>
      <c r="H651" t="s">
        <v>2262</v>
      </c>
      <c r="I651" t="s">
        <v>2266</v>
      </c>
      <c r="J651" t="s">
        <v>1568</v>
      </c>
      <c r="K651" s="2" t="s">
        <v>3310</v>
      </c>
      <c r="L651" s="2" t="str">
        <f t="shared" si="10"/>
        <v>TRAMONTINA03426623000380</v>
      </c>
      <c r="M651" s="2" t="e">
        <f>VLOOKUP(L651,'DIs Homologados'!$L$2:$L$53,1,0)</f>
        <v>#N/A</v>
      </c>
    </row>
    <row r="652" spans="1:13" x14ac:dyDescent="0.2">
      <c r="A652" t="s">
        <v>2267</v>
      </c>
      <c r="B652" t="s">
        <v>2268</v>
      </c>
      <c r="C652" t="s">
        <v>2259</v>
      </c>
      <c r="D652" t="s">
        <v>2269</v>
      </c>
      <c r="E652" t="s">
        <v>2270</v>
      </c>
      <c r="F652" t="s">
        <v>24</v>
      </c>
      <c r="G652">
        <v>16300000</v>
      </c>
      <c r="H652" t="s">
        <v>2271</v>
      </c>
      <c r="I652" t="s">
        <v>2272</v>
      </c>
      <c r="J652" t="s">
        <v>1568</v>
      </c>
      <c r="K652" s="2" t="s">
        <v>3310</v>
      </c>
      <c r="L652" s="2" t="str">
        <f t="shared" si="10"/>
        <v>TRAMONTINA03426623000208</v>
      </c>
      <c r="M652" s="2" t="e">
        <f>VLOOKUP(L652,'DIs Homologados'!$L$2:$L$53,1,0)</f>
        <v>#N/A</v>
      </c>
    </row>
    <row r="653" spans="1:13" x14ac:dyDescent="0.2">
      <c r="A653" t="s">
        <v>2273</v>
      </c>
      <c r="B653" t="s">
        <v>2274</v>
      </c>
      <c r="C653" t="s">
        <v>2275</v>
      </c>
      <c r="D653" t="s">
        <v>2276</v>
      </c>
      <c r="E653" t="s">
        <v>2277</v>
      </c>
      <c r="F653" t="s">
        <v>16</v>
      </c>
      <c r="G653">
        <v>83833090</v>
      </c>
      <c r="H653" t="s">
        <v>2278</v>
      </c>
      <c r="I653" t="s">
        <v>2279</v>
      </c>
      <c r="J653" t="s">
        <v>1568</v>
      </c>
      <c r="K653" s="2" t="s">
        <v>3310</v>
      </c>
      <c r="L653" s="2" t="str">
        <f t="shared" si="10"/>
        <v>TRAMONTINA03689570000129</v>
      </c>
      <c r="M653" s="2" t="e">
        <f>VLOOKUP(L653,'DIs Homologados'!$L$2:$L$53,1,0)</f>
        <v>#N/A</v>
      </c>
    </row>
    <row r="654" spans="1:13" x14ac:dyDescent="0.2">
      <c r="A654" t="s">
        <v>2280</v>
      </c>
      <c r="B654" t="s">
        <v>2281</v>
      </c>
      <c r="C654" t="s">
        <v>2282</v>
      </c>
      <c r="D654" t="s">
        <v>2283</v>
      </c>
      <c r="E654" t="s">
        <v>148</v>
      </c>
      <c r="F654" t="s">
        <v>69</v>
      </c>
      <c r="G654">
        <v>38400704</v>
      </c>
      <c r="H654" t="s">
        <v>2284</v>
      </c>
      <c r="I654" t="s">
        <v>2285</v>
      </c>
      <c r="J654" t="s">
        <v>1568</v>
      </c>
      <c r="K654" s="2" t="s">
        <v>3310</v>
      </c>
      <c r="L654" s="2" t="str">
        <f t="shared" si="10"/>
        <v>TRAMONTINA11685924000195</v>
      </c>
      <c r="M654" s="2" t="e">
        <f>VLOOKUP(L654,'DIs Homologados'!$L$2:$L$53,1,0)</f>
        <v>#N/A</v>
      </c>
    </row>
    <row r="655" spans="1:13" x14ac:dyDescent="0.2">
      <c r="A655" t="s">
        <v>2286</v>
      </c>
      <c r="B655" t="s">
        <v>2287</v>
      </c>
      <c r="C655" t="s">
        <v>2288</v>
      </c>
      <c r="D655" t="s">
        <v>2247</v>
      </c>
      <c r="E655" t="s">
        <v>48</v>
      </c>
      <c r="F655" t="s">
        <v>24</v>
      </c>
      <c r="G655">
        <v>2233040</v>
      </c>
      <c r="H655" t="s">
        <v>2289</v>
      </c>
      <c r="I655" t="s">
        <v>2290</v>
      </c>
      <c r="J655" t="s">
        <v>1568</v>
      </c>
      <c r="K655" s="2" t="s">
        <v>3310</v>
      </c>
      <c r="L655" s="2" t="str">
        <f t="shared" si="10"/>
        <v>TRAMONTINA07418701000194</v>
      </c>
      <c r="M655" s="2" t="e">
        <f>VLOOKUP(L655,'DIs Homologados'!$L$2:$L$53,1,0)</f>
        <v>#N/A</v>
      </c>
    </row>
    <row r="656" spans="1:13" x14ac:dyDescent="0.2">
      <c r="A656" t="s">
        <v>2291</v>
      </c>
      <c r="B656" t="s">
        <v>2292</v>
      </c>
      <c r="C656" t="s">
        <v>7329</v>
      </c>
      <c r="D656" t="s">
        <v>2293</v>
      </c>
      <c r="E656" t="s">
        <v>781</v>
      </c>
      <c r="F656" t="s">
        <v>30</v>
      </c>
      <c r="G656">
        <v>92010012</v>
      </c>
      <c r="H656" t="s">
        <v>2294</v>
      </c>
      <c r="I656" t="s">
        <v>2295</v>
      </c>
      <c r="J656" t="s">
        <v>1568</v>
      </c>
      <c r="K656" s="2" t="s">
        <v>3310</v>
      </c>
      <c r="L656" s="2" t="str">
        <f t="shared" si="10"/>
        <v>TRAMONTINA88460985000189</v>
      </c>
      <c r="M656" s="2" t="e">
        <f>VLOOKUP(L656,'DIs Homologados'!$L$2:$L$53,1,0)</f>
        <v>#N/A</v>
      </c>
    </row>
    <row r="657" spans="1:13" x14ac:dyDescent="0.2">
      <c r="A657" t="s">
        <v>2296</v>
      </c>
      <c r="B657" t="s">
        <v>2297</v>
      </c>
      <c r="C657" t="s">
        <v>2298</v>
      </c>
      <c r="D657" t="s">
        <v>2299</v>
      </c>
      <c r="E657" t="s">
        <v>2300</v>
      </c>
      <c r="F657" t="s">
        <v>30</v>
      </c>
      <c r="G657">
        <v>93800000</v>
      </c>
      <c r="H657" t="s">
        <v>2301</v>
      </c>
      <c r="I657" t="s">
        <v>2302</v>
      </c>
      <c r="J657" t="s">
        <v>1568</v>
      </c>
      <c r="K657" s="2" t="s">
        <v>3310</v>
      </c>
      <c r="L657" s="2" t="str">
        <f t="shared" si="10"/>
        <v>TRAMONTINA06165819000195</v>
      </c>
      <c r="M657" s="2" t="e">
        <f>VLOOKUP(L657,'DIs Homologados'!$L$2:$L$53,1,0)</f>
        <v>#N/A</v>
      </c>
    </row>
    <row r="658" spans="1:13" x14ac:dyDescent="0.2">
      <c r="A658" t="s">
        <v>2303</v>
      </c>
      <c r="B658" t="s">
        <v>2304</v>
      </c>
      <c r="C658" t="s">
        <v>7330</v>
      </c>
      <c r="D658" t="s">
        <v>2305</v>
      </c>
      <c r="E658" t="s">
        <v>2225</v>
      </c>
      <c r="F658" t="s">
        <v>30</v>
      </c>
      <c r="G658">
        <v>93320010</v>
      </c>
      <c r="I658" t="s">
        <v>2306</v>
      </c>
      <c r="J658" t="s">
        <v>1568</v>
      </c>
      <c r="K658" s="2" t="s">
        <v>3310</v>
      </c>
      <c r="L658" s="2" t="str">
        <f t="shared" si="10"/>
        <v>TRAMONTINA00870132000174</v>
      </c>
      <c r="M658" s="2" t="e">
        <f>VLOOKUP(L658,'DIs Homologados'!$L$2:$L$53,1,0)</f>
        <v>#N/A</v>
      </c>
    </row>
    <row r="659" spans="1:13" x14ac:dyDescent="0.2">
      <c r="A659" t="s">
        <v>2317</v>
      </c>
      <c r="B659" t="s">
        <v>2318</v>
      </c>
      <c r="C659" t="s">
        <v>2322</v>
      </c>
      <c r="D659" t="s">
        <v>2319</v>
      </c>
      <c r="E659" t="s">
        <v>230</v>
      </c>
      <c r="F659" t="s">
        <v>35</v>
      </c>
      <c r="G659">
        <v>89204003</v>
      </c>
      <c r="J659" t="s">
        <v>1568</v>
      </c>
      <c r="K659" s="2" t="s">
        <v>3310</v>
      </c>
      <c r="L659" s="2" t="str">
        <f t="shared" si="10"/>
        <v>TRAMONTINA92664028008983</v>
      </c>
      <c r="M659" s="2" t="e">
        <f>VLOOKUP(L659,'DIs Homologados'!$L$2:$L$53,1,0)</f>
        <v>#N/A</v>
      </c>
    </row>
    <row r="660" spans="1:13" x14ac:dyDescent="0.2">
      <c r="A660" t="s">
        <v>2307</v>
      </c>
      <c r="B660" t="s">
        <v>2308</v>
      </c>
      <c r="C660" t="s">
        <v>2322</v>
      </c>
      <c r="D660" t="s">
        <v>2309</v>
      </c>
      <c r="E660" t="s">
        <v>2310</v>
      </c>
      <c r="F660" t="s">
        <v>30</v>
      </c>
      <c r="G660">
        <v>95853000</v>
      </c>
      <c r="H660" t="s">
        <v>2311</v>
      </c>
      <c r="I660" t="s">
        <v>2312</v>
      </c>
      <c r="J660" t="s">
        <v>1568</v>
      </c>
      <c r="K660" s="2" t="s">
        <v>3310</v>
      </c>
      <c r="L660" s="2" t="str">
        <f t="shared" si="10"/>
        <v>TRAMONTINA92664028003400</v>
      </c>
      <c r="M660" s="2" t="e">
        <f>VLOOKUP(L660,'DIs Homologados'!$L$2:$L$53,1,0)</f>
        <v>#N/A</v>
      </c>
    </row>
    <row r="661" spans="1:13" x14ac:dyDescent="0.2">
      <c r="A661" t="s">
        <v>1610</v>
      </c>
      <c r="B661" t="s">
        <v>1611</v>
      </c>
      <c r="C661" t="s">
        <v>2322</v>
      </c>
      <c r="D661" t="s">
        <v>1612</v>
      </c>
      <c r="E661" t="s">
        <v>1613</v>
      </c>
      <c r="F661" t="s">
        <v>30</v>
      </c>
      <c r="G661">
        <v>94400970</v>
      </c>
      <c r="H661" t="s">
        <v>1614</v>
      </c>
      <c r="I661" t="s">
        <v>1615</v>
      </c>
      <c r="J661" t="s">
        <v>1568</v>
      </c>
      <c r="K661" s="2" t="s">
        <v>3310</v>
      </c>
      <c r="L661" s="2" t="str">
        <f t="shared" si="10"/>
        <v>TRAMONTINA92664028002608</v>
      </c>
      <c r="M661" s="2" t="e">
        <f>VLOOKUP(L661,'DIs Homologados'!$L$2:$L$53,1,0)</f>
        <v>#N/A</v>
      </c>
    </row>
    <row r="662" spans="1:13" x14ac:dyDescent="0.2">
      <c r="A662" t="s">
        <v>2313</v>
      </c>
      <c r="B662" t="s">
        <v>1611</v>
      </c>
      <c r="C662" t="s">
        <v>2322</v>
      </c>
      <c r="D662" t="s">
        <v>2314</v>
      </c>
      <c r="E662" t="s">
        <v>88</v>
      </c>
      <c r="F662" t="s">
        <v>89</v>
      </c>
      <c r="G662">
        <v>41233020</v>
      </c>
      <c r="H662" t="s">
        <v>2315</v>
      </c>
      <c r="I662" t="s">
        <v>2316</v>
      </c>
      <c r="J662" t="s">
        <v>1568</v>
      </c>
      <c r="K662" s="2" t="s">
        <v>3310</v>
      </c>
      <c r="L662" s="2" t="str">
        <f t="shared" si="10"/>
        <v>TRAMONTINA92664028003833</v>
      </c>
      <c r="M662" s="2" t="e">
        <f>VLOOKUP(L662,'DIs Homologados'!$L$2:$L$53,1,0)</f>
        <v>#N/A</v>
      </c>
    </row>
    <row r="663" spans="1:13" x14ac:dyDescent="0.2">
      <c r="A663" t="s">
        <v>1616</v>
      </c>
      <c r="B663" t="s">
        <v>1617</v>
      </c>
      <c r="C663" t="s">
        <v>2322</v>
      </c>
      <c r="D663" t="s">
        <v>1618</v>
      </c>
      <c r="E663" t="s">
        <v>42</v>
      </c>
      <c r="F663" t="s">
        <v>30</v>
      </c>
      <c r="G663">
        <v>90230011</v>
      </c>
      <c r="H663" t="s">
        <v>1619</v>
      </c>
      <c r="I663" t="s">
        <v>1620</v>
      </c>
      <c r="J663" t="s">
        <v>1568</v>
      </c>
      <c r="K663" s="2" t="s">
        <v>3310</v>
      </c>
      <c r="L663" s="2" t="str">
        <f t="shared" si="10"/>
        <v>TRAMONTINA92664028000141</v>
      </c>
      <c r="M663" s="2" t="e">
        <f>VLOOKUP(L663,'DIs Homologados'!$L$2:$L$53,1,0)</f>
        <v>#N/A</v>
      </c>
    </row>
    <row r="664" spans="1:13" x14ac:dyDescent="0.2">
      <c r="A664" t="s">
        <v>2320</v>
      </c>
      <c r="B664" t="s">
        <v>2321</v>
      </c>
      <c r="C664" t="s">
        <v>2322</v>
      </c>
      <c r="D664" t="s">
        <v>2323</v>
      </c>
      <c r="E664" t="s">
        <v>48</v>
      </c>
      <c r="F664" t="s">
        <v>24</v>
      </c>
      <c r="G664">
        <v>5077010</v>
      </c>
      <c r="H664" t="s">
        <v>2324</v>
      </c>
      <c r="I664" t="s">
        <v>2325</v>
      </c>
      <c r="J664" t="s">
        <v>1568</v>
      </c>
      <c r="K664" s="2" t="s">
        <v>3310</v>
      </c>
      <c r="L664" s="2" t="str">
        <f t="shared" si="10"/>
        <v>TRAMONTINA01762625001044</v>
      </c>
      <c r="M664" s="2" t="e">
        <f>VLOOKUP(L664,'DIs Homologados'!$L$2:$L$53,1,0)</f>
        <v>#N/A</v>
      </c>
    </row>
    <row r="665" spans="1:13" x14ac:dyDescent="0.2">
      <c r="A665" t="s">
        <v>2326</v>
      </c>
      <c r="B665" t="s">
        <v>2321</v>
      </c>
      <c r="C665" t="s">
        <v>2322</v>
      </c>
      <c r="D665" t="s">
        <v>2327</v>
      </c>
      <c r="E665" t="s">
        <v>42</v>
      </c>
      <c r="F665" t="s">
        <v>30</v>
      </c>
      <c r="G665">
        <v>90230011</v>
      </c>
      <c r="H665" t="s">
        <v>2328</v>
      </c>
      <c r="I665" t="s">
        <v>2325</v>
      </c>
      <c r="J665" t="s">
        <v>1568</v>
      </c>
      <c r="K665" s="2" t="s">
        <v>3310</v>
      </c>
      <c r="L665" s="2" t="str">
        <f t="shared" si="10"/>
        <v>TRAMONTINA92664028000575</v>
      </c>
      <c r="M665" s="2" t="e">
        <f>VLOOKUP(L665,'DIs Homologados'!$L$2:$L$53,1,0)</f>
        <v>#N/A</v>
      </c>
    </row>
    <row r="666" spans="1:13" x14ac:dyDescent="0.2">
      <c r="A666" t="s">
        <v>2329</v>
      </c>
      <c r="B666" t="s">
        <v>2321</v>
      </c>
      <c r="C666" t="s">
        <v>2322</v>
      </c>
      <c r="D666" t="s">
        <v>2330</v>
      </c>
      <c r="E666" t="s">
        <v>48</v>
      </c>
      <c r="F666" t="s">
        <v>24</v>
      </c>
      <c r="G666">
        <v>5275000</v>
      </c>
      <c r="H666" t="s">
        <v>2331</v>
      </c>
      <c r="I666" t="s">
        <v>2332</v>
      </c>
      <c r="J666" t="s">
        <v>1568</v>
      </c>
      <c r="K666" s="2" t="s">
        <v>3310</v>
      </c>
      <c r="L666" s="2" t="str">
        <f t="shared" si="10"/>
        <v>TRAMONTINA92664028000656</v>
      </c>
      <c r="M666" s="2" t="e">
        <f>VLOOKUP(L666,'DIs Homologados'!$L$2:$L$53,1,0)</f>
        <v>#N/A</v>
      </c>
    </row>
    <row r="667" spans="1:13" x14ac:dyDescent="0.2">
      <c r="A667" t="s">
        <v>2333</v>
      </c>
      <c r="B667" t="s">
        <v>2321</v>
      </c>
      <c r="C667" t="s">
        <v>2322</v>
      </c>
      <c r="D667" t="s">
        <v>2334</v>
      </c>
      <c r="E667" t="s">
        <v>42</v>
      </c>
      <c r="F667" t="s">
        <v>30</v>
      </c>
      <c r="G667">
        <v>90230011</v>
      </c>
      <c r="H667" t="s">
        <v>2335</v>
      </c>
      <c r="I667" t="s">
        <v>2336</v>
      </c>
      <c r="J667" t="s">
        <v>1568</v>
      </c>
      <c r="K667" s="2" t="s">
        <v>3310</v>
      </c>
      <c r="L667" s="2" t="str">
        <f t="shared" si="10"/>
        <v>TRAMONTINA92664028001709</v>
      </c>
      <c r="M667" s="2" t="e">
        <f>VLOOKUP(L667,'DIs Homologados'!$L$2:$L$53,1,0)</f>
        <v>#N/A</v>
      </c>
    </row>
    <row r="668" spans="1:13" x14ac:dyDescent="0.2">
      <c r="A668" t="s">
        <v>2337</v>
      </c>
      <c r="B668" t="s">
        <v>2321</v>
      </c>
      <c r="C668" t="s">
        <v>2338</v>
      </c>
      <c r="D668" t="s">
        <v>2339</v>
      </c>
      <c r="E668" t="s">
        <v>122</v>
      </c>
      <c r="F668" t="s">
        <v>16</v>
      </c>
      <c r="G668">
        <v>81350900</v>
      </c>
      <c r="H668" t="s">
        <v>2340</v>
      </c>
      <c r="I668" t="s">
        <v>2341</v>
      </c>
      <c r="J668" t="s">
        <v>1568</v>
      </c>
      <c r="K668" s="2" t="s">
        <v>3310</v>
      </c>
      <c r="L668" s="2" t="str">
        <f t="shared" si="10"/>
        <v>TRAMONTINA92664028002438</v>
      </c>
      <c r="M668" s="2" t="e">
        <f>VLOOKUP(L668,'DIs Homologados'!$L$2:$L$53,1,0)</f>
        <v>#N/A</v>
      </c>
    </row>
    <row r="669" spans="1:13" x14ac:dyDescent="0.2">
      <c r="A669" t="s">
        <v>2342</v>
      </c>
      <c r="B669" t="s">
        <v>2321</v>
      </c>
      <c r="C669" t="s">
        <v>2322</v>
      </c>
      <c r="D669" t="s">
        <v>2343</v>
      </c>
      <c r="E669" t="s">
        <v>230</v>
      </c>
      <c r="F669" t="s">
        <v>35</v>
      </c>
      <c r="G669">
        <v>89204000</v>
      </c>
      <c r="H669" t="s">
        <v>2344</v>
      </c>
      <c r="I669" t="s">
        <v>2332</v>
      </c>
      <c r="J669" t="s">
        <v>1568</v>
      </c>
      <c r="K669" s="2" t="s">
        <v>3310</v>
      </c>
      <c r="L669" s="2" t="str">
        <f t="shared" si="10"/>
        <v>TRAMONTINA92664028002519</v>
      </c>
      <c r="M669" s="2" t="e">
        <f>VLOOKUP(L669,'DIs Homologados'!$L$2:$L$53,1,0)</f>
        <v>#N/A</v>
      </c>
    </row>
    <row r="670" spans="1:13" x14ac:dyDescent="0.2">
      <c r="A670" t="s">
        <v>2345</v>
      </c>
      <c r="B670" t="s">
        <v>2321</v>
      </c>
      <c r="C670" t="s">
        <v>2322</v>
      </c>
      <c r="D670" t="s">
        <v>2346</v>
      </c>
      <c r="E670" t="s">
        <v>68</v>
      </c>
      <c r="F670" t="s">
        <v>69</v>
      </c>
      <c r="G670">
        <v>31270700</v>
      </c>
      <c r="H670" t="s">
        <v>2311</v>
      </c>
      <c r="I670" t="s">
        <v>2347</v>
      </c>
      <c r="J670" t="s">
        <v>1568</v>
      </c>
      <c r="K670" s="2" t="s">
        <v>3310</v>
      </c>
      <c r="L670" s="2" t="str">
        <f t="shared" si="10"/>
        <v>TRAMONTINA92664028003752</v>
      </c>
      <c r="M670" s="2" t="e">
        <f>VLOOKUP(L670,'DIs Homologados'!$L$2:$L$53,1,0)</f>
        <v>#N/A</v>
      </c>
    </row>
    <row r="671" spans="1:13" x14ac:dyDescent="0.2">
      <c r="A671" t="s">
        <v>2348</v>
      </c>
      <c r="B671" t="s">
        <v>2321</v>
      </c>
      <c r="C671" t="s">
        <v>2322</v>
      </c>
      <c r="D671" t="s">
        <v>2349</v>
      </c>
      <c r="E671" t="s">
        <v>1647</v>
      </c>
      <c r="F671" t="s">
        <v>24</v>
      </c>
      <c r="G671">
        <v>15075000</v>
      </c>
      <c r="H671" t="s">
        <v>2350</v>
      </c>
      <c r="I671" t="s">
        <v>2332</v>
      </c>
      <c r="J671" t="s">
        <v>1568</v>
      </c>
      <c r="K671" s="2" t="s">
        <v>3310</v>
      </c>
      <c r="L671" s="2" t="str">
        <f t="shared" si="10"/>
        <v>TRAMONTINA92664028004058</v>
      </c>
      <c r="M671" s="2" t="e">
        <f>VLOOKUP(L671,'DIs Homologados'!$L$2:$L$53,1,0)</f>
        <v>#N/A</v>
      </c>
    </row>
    <row r="672" spans="1:13" x14ac:dyDescent="0.2">
      <c r="A672" t="s">
        <v>2351</v>
      </c>
      <c r="B672" t="s">
        <v>2321</v>
      </c>
      <c r="C672" t="s">
        <v>2322</v>
      </c>
      <c r="D672" t="s">
        <v>2352</v>
      </c>
      <c r="E672" t="s">
        <v>29</v>
      </c>
      <c r="F672" t="s">
        <v>30</v>
      </c>
      <c r="G672">
        <v>95032440</v>
      </c>
      <c r="H672" t="s">
        <v>2353</v>
      </c>
      <c r="I672" t="s">
        <v>2332</v>
      </c>
      <c r="J672" t="s">
        <v>1568</v>
      </c>
      <c r="K672" s="2" t="s">
        <v>3310</v>
      </c>
      <c r="L672" s="2" t="str">
        <f t="shared" si="10"/>
        <v>TRAMONTINA92664028004139</v>
      </c>
      <c r="M672" s="2" t="e">
        <f>VLOOKUP(L672,'DIs Homologados'!$L$2:$L$53,1,0)</f>
        <v>#N/A</v>
      </c>
    </row>
    <row r="673" spans="1:13" x14ac:dyDescent="0.2">
      <c r="A673" t="s">
        <v>2354</v>
      </c>
      <c r="B673" t="s">
        <v>2321</v>
      </c>
      <c r="C673" t="s">
        <v>2322</v>
      </c>
      <c r="D673" t="s">
        <v>2355</v>
      </c>
      <c r="E673" t="s">
        <v>48</v>
      </c>
      <c r="F673" t="s">
        <v>24</v>
      </c>
      <c r="G673">
        <v>5077010</v>
      </c>
      <c r="H673" t="s">
        <v>2356</v>
      </c>
      <c r="I673" t="s">
        <v>2332</v>
      </c>
      <c r="J673" t="s">
        <v>1568</v>
      </c>
      <c r="K673" s="2" t="s">
        <v>3310</v>
      </c>
      <c r="L673" s="2" t="str">
        <f t="shared" si="10"/>
        <v>TRAMONTINA92664028005453</v>
      </c>
      <c r="M673" s="2" t="e">
        <f>VLOOKUP(L673,'DIs Homologados'!$L$2:$L$53,1,0)</f>
        <v>#N/A</v>
      </c>
    </row>
    <row r="674" spans="1:13" x14ac:dyDescent="0.2">
      <c r="A674" t="s">
        <v>2357</v>
      </c>
      <c r="B674" t="s">
        <v>2321</v>
      </c>
      <c r="C674" t="s">
        <v>2322</v>
      </c>
      <c r="D674" t="s">
        <v>2358</v>
      </c>
      <c r="E674" t="s">
        <v>2359</v>
      </c>
      <c r="F674" t="s">
        <v>96</v>
      </c>
      <c r="G674">
        <v>54335000</v>
      </c>
      <c r="I674" t="s">
        <v>2332</v>
      </c>
      <c r="J674" t="s">
        <v>1568</v>
      </c>
      <c r="K674" s="2" t="s">
        <v>3310</v>
      </c>
      <c r="L674" s="2" t="str">
        <f t="shared" si="10"/>
        <v>TRAMONTINA92664028005615</v>
      </c>
      <c r="M674" s="2" t="e">
        <f>VLOOKUP(L674,'DIs Homologados'!$L$2:$L$53,1,0)</f>
        <v>#N/A</v>
      </c>
    </row>
    <row r="675" spans="1:13" x14ac:dyDescent="0.2">
      <c r="A675" t="s">
        <v>2360</v>
      </c>
      <c r="B675" t="s">
        <v>2361</v>
      </c>
      <c r="C675" t="s">
        <v>2362</v>
      </c>
      <c r="D675" t="s">
        <v>2363</v>
      </c>
      <c r="E675" t="s">
        <v>2364</v>
      </c>
      <c r="F675" t="s">
        <v>69</v>
      </c>
      <c r="G675">
        <v>35420000</v>
      </c>
      <c r="H675" t="s">
        <v>2365</v>
      </c>
      <c r="I675" t="s">
        <v>2366</v>
      </c>
      <c r="J675" t="s">
        <v>1568</v>
      </c>
      <c r="K675" s="2" t="s">
        <v>3310</v>
      </c>
      <c r="L675" s="2" t="str">
        <f t="shared" si="10"/>
        <v>TRAMONTINA68542984000176</v>
      </c>
      <c r="M675" s="2" t="e">
        <f>VLOOKUP(L675,'DIs Homologados'!$L$2:$L$53,1,0)</f>
        <v>#N/A</v>
      </c>
    </row>
    <row r="676" spans="1:13" x14ac:dyDescent="0.2">
      <c r="A676" t="s">
        <v>2367</v>
      </c>
      <c r="B676" t="s">
        <v>2368</v>
      </c>
      <c r="C676" t="s">
        <v>7331</v>
      </c>
      <c r="D676" t="s">
        <v>2369</v>
      </c>
      <c r="E676" t="s">
        <v>88</v>
      </c>
      <c r="F676" t="s">
        <v>89</v>
      </c>
      <c r="G676">
        <v>40445000</v>
      </c>
      <c r="I676" t="s">
        <v>2370</v>
      </c>
      <c r="J676" t="s">
        <v>1568</v>
      </c>
      <c r="K676" s="2" t="s">
        <v>3310</v>
      </c>
      <c r="L676" s="2" t="str">
        <f t="shared" si="10"/>
        <v>TRAMONTINA04858093000140</v>
      </c>
      <c r="M676" s="2" t="e">
        <f>VLOOKUP(L676,'DIs Homologados'!$L$2:$L$53,1,0)</f>
        <v>#N/A</v>
      </c>
    </row>
    <row r="677" spans="1:13" x14ac:dyDescent="0.2">
      <c r="A677" t="s">
        <v>2371</v>
      </c>
      <c r="B677" t="s">
        <v>2372</v>
      </c>
      <c r="C677" t="s">
        <v>2373</v>
      </c>
      <c r="D677" t="s">
        <v>2374</v>
      </c>
      <c r="E677" t="s">
        <v>2375</v>
      </c>
      <c r="F677" t="s">
        <v>110</v>
      </c>
      <c r="G677">
        <v>28635000</v>
      </c>
      <c r="H677" t="s">
        <v>2376</v>
      </c>
      <c r="I677" t="s">
        <v>2377</v>
      </c>
      <c r="J677" t="s">
        <v>1568</v>
      </c>
      <c r="K677" s="2" t="s">
        <v>3310</v>
      </c>
      <c r="L677" s="2" t="str">
        <f t="shared" si="10"/>
        <v>TRAMONTINA01329973000131</v>
      </c>
      <c r="M677" s="2" t="e">
        <f>VLOOKUP(L677,'DIs Homologados'!$L$2:$L$53,1,0)</f>
        <v>#N/A</v>
      </c>
    </row>
    <row r="678" spans="1:13" x14ac:dyDescent="0.2">
      <c r="A678" t="s">
        <v>2378</v>
      </c>
      <c r="B678" t="s">
        <v>2379</v>
      </c>
      <c r="C678" t="s">
        <v>2380</v>
      </c>
      <c r="D678" t="s">
        <v>2381</v>
      </c>
      <c r="E678" t="s">
        <v>109</v>
      </c>
      <c r="F678" t="s">
        <v>110</v>
      </c>
      <c r="G678">
        <v>21041150</v>
      </c>
      <c r="H678" t="s">
        <v>2382</v>
      </c>
      <c r="I678" t="s">
        <v>2383</v>
      </c>
      <c r="J678" t="s">
        <v>1568</v>
      </c>
      <c r="K678" s="2" t="s">
        <v>3310</v>
      </c>
      <c r="L678" s="2" t="str">
        <f t="shared" si="10"/>
        <v>TRAMONTINA33054412000163</v>
      </c>
      <c r="M678" s="2" t="e">
        <f>VLOOKUP(L678,'DIs Homologados'!$L$2:$L$53,1,0)</f>
        <v>#N/A</v>
      </c>
    </row>
    <row r="679" spans="1:13" x14ac:dyDescent="0.2">
      <c r="A679" t="s">
        <v>2384</v>
      </c>
      <c r="B679" t="s">
        <v>2385</v>
      </c>
      <c r="C679" t="s">
        <v>2386</v>
      </c>
      <c r="D679" t="s">
        <v>2387</v>
      </c>
      <c r="E679" t="s">
        <v>2388</v>
      </c>
      <c r="F679" t="s">
        <v>69</v>
      </c>
      <c r="G679">
        <v>35500008</v>
      </c>
      <c r="H679" t="s">
        <v>2389</v>
      </c>
      <c r="I679" t="s">
        <v>2390</v>
      </c>
      <c r="J679" t="s">
        <v>1568</v>
      </c>
      <c r="K679" s="2" t="s">
        <v>3310</v>
      </c>
      <c r="L679" s="2" t="str">
        <f t="shared" si="10"/>
        <v>TRAMONTINA07207661000131</v>
      </c>
      <c r="M679" s="2" t="e">
        <f>VLOOKUP(L679,'DIs Homologados'!$L$2:$L$53,1,0)</f>
        <v>#N/A</v>
      </c>
    </row>
    <row r="680" spans="1:13" x14ac:dyDescent="0.2">
      <c r="A680" t="s">
        <v>2391</v>
      </c>
      <c r="B680" t="s">
        <v>2392</v>
      </c>
      <c r="C680" t="s">
        <v>2393</v>
      </c>
      <c r="D680" t="s">
        <v>2394</v>
      </c>
      <c r="E680" t="s">
        <v>1971</v>
      </c>
      <c r="F680" t="s">
        <v>55</v>
      </c>
      <c r="G680">
        <v>78300000</v>
      </c>
      <c r="H680" t="s">
        <v>2395</v>
      </c>
      <c r="I680" t="s">
        <v>2396</v>
      </c>
      <c r="J680" t="s">
        <v>1568</v>
      </c>
      <c r="K680" s="2" t="s">
        <v>3310</v>
      </c>
      <c r="L680" s="2" t="str">
        <f t="shared" si="10"/>
        <v>TRAMONTINA01339514000139</v>
      </c>
      <c r="M680" s="2" t="e">
        <f>VLOOKUP(L680,'DIs Homologados'!$L$2:$L$53,1,0)</f>
        <v>#N/A</v>
      </c>
    </row>
    <row r="681" spans="1:13" x14ac:dyDescent="0.2">
      <c r="A681" t="s">
        <v>2397</v>
      </c>
      <c r="B681" t="s">
        <v>2392</v>
      </c>
      <c r="C681" t="s">
        <v>2393</v>
      </c>
      <c r="D681" t="s">
        <v>2398</v>
      </c>
      <c r="E681" t="s">
        <v>2399</v>
      </c>
      <c r="F681" t="s">
        <v>55</v>
      </c>
      <c r="G681">
        <v>78360000</v>
      </c>
      <c r="H681" t="s">
        <v>2400</v>
      </c>
      <c r="I681" t="s">
        <v>2396</v>
      </c>
      <c r="J681" t="s">
        <v>1568</v>
      </c>
      <c r="K681" s="2" t="s">
        <v>3310</v>
      </c>
      <c r="L681" s="2" t="str">
        <f t="shared" si="10"/>
        <v>TRAMONTINA01339514000210</v>
      </c>
      <c r="M681" s="2" t="e">
        <f>VLOOKUP(L681,'DIs Homologados'!$L$2:$L$53,1,0)</f>
        <v>#N/A</v>
      </c>
    </row>
    <row r="682" spans="1:13" x14ac:dyDescent="0.2">
      <c r="A682" t="s">
        <v>2401</v>
      </c>
      <c r="B682" t="s">
        <v>2392</v>
      </c>
      <c r="C682" t="s">
        <v>2393</v>
      </c>
      <c r="D682" t="s">
        <v>2402</v>
      </c>
      <c r="E682" t="s">
        <v>2403</v>
      </c>
      <c r="F682" t="s">
        <v>55</v>
      </c>
      <c r="G682">
        <v>78365000</v>
      </c>
      <c r="H682" t="s">
        <v>2404</v>
      </c>
      <c r="I682" t="s">
        <v>2396</v>
      </c>
      <c r="J682" t="s">
        <v>1568</v>
      </c>
      <c r="K682" s="2" t="s">
        <v>3310</v>
      </c>
      <c r="L682" s="2" t="str">
        <f t="shared" si="10"/>
        <v>TRAMONTINA01339514000309</v>
      </c>
      <c r="M682" s="2" t="e">
        <f>VLOOKUP(L682,'DIs Homologados'!$L$2:$L$53,1,0)</f>
        <v>#N/A</v>
      </c>
    </row>
    <row r="683" spans="1:13" x14ac:dyDescent="0.2">
      <c r="A683" t="s">
        <v>2405</v>
      </c>
      <c r="B683" t="s">
        <v>2392</v>
      </c>
      <c r="C683" t="s">
        <v>2393</v>
      </c>
      <c r="D683" t="s">
        <v>2406</v>
      </c>
      <c r="E683" t="s">
        <v>2407</v>
      </c>
      <c r="F683" t="s">
        <v>55</v>
      </c>
      <c r="G683">
        <v>78450000</v>
      </c>
      <c r="H683" t="s">
        <v>2408</v>
      </c>
      <c r="I683" t="s">
        <v>2409</v>
      </c>
      <c r="J683" t="s">
        <v>1568</v>
      </c>
      <c r="K683" s="2" t="s">
        <v>3310</v>
      </c>
      <c r="L683" s="2" t="str">
        <f t="shared" si="10"/>
        <v>TRAMONTINA01339514000562</v>
      </c>
      <c r="M683" s="2" t="e">
        <f>VLOOKUP(L683,'DIs Homologados'!$L$2:$L$53,1,0)</f>
        <v>#N/A</v>
      </c>
    </row>
    <row r="684" spans="1:13" x14ac:dyDescent="0.2">
      <c r="A684" t="s">
        <v>2410</v>
      </c>
      <c r="B684" t="s">
        <v>2392</v>
      </c>
      <c r="C684" t="s">
        <v>2393</v>
      </c>
      <c r="D684" t="s">
        <v>2411</v>
      </c>
      <c r="E684" t="s">
        <v>2412</v>
      </c>
      <c r="F684" t="s">
        <v>55</v>
      </c>
      <c r="G684">
        <v>78890000</v>
      </c>
      <c r="H684" t="s">
        <v>2413</v>
      </c>
      <c r="I684" t="s">
        <v>2409</v>
      </c>
      <c r="J684" t="s">
        <v>1568</v>
      </c>
      <c r="K684" s="2" t="s">
        <v>3310</v>
      </c>
      <c r="L684" s="2" t="str">
        <f t="shared" si="10"/>
        <v>TRAMONTINA01339514000643</v>
      </c>
      <c r="M684" s="2" t="e">
        <f>VLOOKUP(L684,'DIs Homologados'!$L$2:$L$53,1,0)</f>
        <v>#N/A</v>
      </c>
    </row>
    <row r="685" spans="1:13" x14ac:dyDescent="0.2">
      <c r="A685" t="s">
        <v>2414</v>
      </c>
      <c r="B685" t="s">
        <v>2392</v>
      </c>
      <c r="C685" t="s">
        <v>2393</v>
      </c>
      <c r="D685" t="s">
        <v>2415</v>
      </c>
      <c r="E685" t="s">
        <v>2416</v>
      </c>
      <c r="F685" t="s">
        <v>55</v>
      </c>
      <c r="G685">
        <v>78320000</v>
      </c>
      <c r="H685" t="s">
        <v>2417</v>
      </c>
      <c r="I685" t="s">
        <v>2396</v>
      </c>
      <c r="J685" t="s">
        <v>1568</v>
      </c>
      <c r="K685" s="2" t="s">
        <v>3310</v>
      </c>
      <c r="L685" s="2" t="str">
        <f t="shared" si="10"/>
        <v>TRAMONTINA01339514000724</v>
      </c>
      <c r="M685" s="2" t="e">
        <f>VLOOKUP(L685,'DIs Homologados'!$L$2:$L$53,1,0)</f>
        <v>#N/A</v>
      </c>
    </row>
    <row r="686" spans="1:13" x14ac:dyDescent="0.2">
      <c r="A686" t="s">
        <v>2418</v>
      </c>
      <c r="B686" t="s">
        <v>2392</v>
      </c>
      <c r="C686" t="s">
        <v>2419</v>
      </c>
      <c r="D686" t="s">
        <v>2420</v>
      </c>
      <c r="E686" t="s">
        <v>2421</v>
      </c>
      <c r="F686" t="s">
        <v>55</v>
      </c>
      <c r="G686">
        <v>78525000</v>
      </c>
      <c r="H686" t="s">
        <v>2422</v>
      </c>
      <c r="I686" t="s">
        <v>2396</v>
      </c>
      <c r="J686" t="s">
        <v>1568</v>
      </c>
      <c r="K686" s="2" t="s">
        <v>3310</v>
      </c>
      <c r="L686" s="2" t="str">
        <f t="shared" si="10"/>
        <v>TRAMONTINA01339514000805</v>
      </c>
      <c r="M686" s="2" t="e">
        <f>VLOOKUP(L686,'DIs Homologados'!$L$2:$L$53,1,0)</f>
        <v>#N/A</v>
      </c>
    </row>
    <row r="687" spans="1:13" x14ac:dyDescent="0.2">
      <c r="A687" t="s">
        <v>2423</v>
      </c>
      <c r="B687" t="s">
        <v>2424</v>
      </c>
      <c r="C687" t="s">
        <v>7332</v>
      </c>
      <c r="D687" t="s">
        <v>2425</v>
      </c>
      <c r="E687" t="s">
        <v>2426</v>
      </c>
      <c r="F687" t="s">
        <v>30</v>
      </c>
      <c r="G687">
        <v>96200400</v>
      </c>
      <c r="H687" t="s">
        <v>2427</v>
      </c>
      <c r="I687" t="s">
        <v>1670</v>
      </c>
      <c r="J687" t="s">
        <v>1568</v>
      </c>
      <c r="K687" s="2" t="s">
        <v>3310</v>
      </c>
      <c r="L687" s="2" t="str">
        <f t="shared" si="10"/>
        <v>TRAMONTINA87378428000312</v>
      </c>
      <c r="M687" s="2" t="e">
        <f>VLOOKUP(L687,'DIs Homologados'!$L$2:$L$53,1,0)</f>
        <v>#N/A</v>
      </c>
    </row>
    <row r="688" spans="1:13" x14ac:dyDescent="0.2">
      <c r="A688" t="s">
        <v>2428</v>
      </c>
      <c r="B688" t="s">
        <v>2424</v>
      </c>
      <c r="C688" t="s">
        <v>7332</v>
      </c>
      <c r="D688" t="s">
        <v>1668</v>
      </c>
      <c r="E688" t="s">
        <v>267</v>
      </c>
      <c r="F688" t="s">
        <v>30</v>
      </c>
      <c r="G688">
        <v>96020480</v>
      </c>
      <c r="H688" t="s">
        <v>1669</v>
      </c>
      <c r="I688" t="s">
        <v>2429</v>
      </c>
      <c r="J688" t="s">
        <v>1568</v>
      </c>
      <c r="K688" s="2" t="s">
        <v>3310</v>
      </c>
      <c r="L688" s="2" t="str">
        <f t="shared" si="10"/>
        <v>TRAMONTINA87378428000584</v>
      </c>
      <c r="M688" s="2" t="e">
        <f>VLOOKUP(L688,'DIs Homologados'!$L$2:$L$53,1,0)</f>
        <v>#N/A</v>
      </c>
    </row>
    <row r="689" spans="1:13" x14ac:dyDescent="0.2">
      <c r="A689" t="s">
        <v>1666</v>
      </c>
      <c r="B689" t="s">
        <v>1667</v>
      </c>
      <c r="C689" t="s">
        <v>7332</v>
      </c>
      <c r="D689" t="s">
        <v>1668</v>
      </c>
      <c r="E689" t="s">
        <v>267</v>
      </c>
      <c r="F689" t="s">
        <v>30</v>
      </c>
      <c r="G689">
        <v>96020480</v>
      </c>
      <c r="H689" t="s">
        <v>1669</v>
      </c>
      <c r="I689" t="s">
        <v>1670</v>
      </c>
      <c r="J689" t="s">
        <v>1568</v>
      </c>
      <c r="K689" s="2" t="s">
        <v>3310</v>
      </c>
      <c r="L689" s="2" t="str">
        <f t="shared" si="10"/>
        <v>TRAMONTINA87378428000150</v>
      </c>
      <c r="M689" s="2" t="e">
        <f>VLOOKUP(L689,'DIs Homologados'!$L$2:$L$53,1,0)</f>
        <v>#N/A</v>
      </c>
    </row>
    <row r="690" spans="1:13" x14ac:dyDescent="0.2">
      <c r="A690" t="s">
        <v>2430</v>
      </c>
      <c r="B690" t="s">
        <v>2431</v>
      </c>
      <c r="C690" t="s">
        <v>2432</v>
      </c>
      <c r="D690" t="s">
        <v>2433</v>
      </c>
      <c r="E690" t="s">
        <v>409</v>
      </c>
      <c r="F690" t="s">
        <v>69</v>
      </c>
      <c r="G690">
        <v>36045410</v>
      </c>
      <c r="H690" t="s">
        <v>2434</v>
      </c>
      <c r="I690" t="s">
        <v>2435</v>
      </c>
      <c r="J690" t="s">
        <v>1568</v>
      </c>
      <c r="K690" s="2" t="s">
        <v>3310</v>
      </c>
      <c r="L690" s="2" t="str">
        <f t="shared" si="10"/>
        <v>TRAMONTINA64242506000190</v>
      </c>
      <c r="M690" s="2" t="e">
        <f>VLOOKUP(L690,'DIs Homologados'!$L$2:$L$53,1,0)</f>
        <v>#N/A</v>
      </c>
    </row>
    <row r="691" spans="1:13" x14ac:dyDescent="0.2">
      <c r="A691" t="s">
        <v>2436</v>
      </c>
      <c r="B691" t="s">
        <v>2437</v>
      </c>
      <c r="C691" t="s">
        <v>2438</v>
      </c>
      <c r="D691" t="s">
        <v>2439</v>
      </c>
      <c r="E691" t="s">
        <v>48</v>
      </c>
      <c r="F691" t="s">
        <v>24</v>
      </c>
      <c r="G691">
        <v>3652000</v>
      </c>
      <c r="I691" t="s">
        <v>2440</v>
      </c>
      <c r="J691" t="s">
        <v>1568</v>
      </c>
      <c r="K691" s="2" t="s">
        <v>3310</v>
      </c>
      <c r="L691" s="2" t="str">
        <f t="shared" si="10"/>
        <v>TRAMONTINA07868225000103</v>
      </c>
      <c r="M691" s="2" t="e">
        <f>VLOOKUP(L691,'DIs Homologados'!$L$2:$L$53,1,0)</f>
        <v>#N/A</v>
      </c>
    </row>
    <row r="692" spans="1:13" x14ac:dyDescent="0.2">
      <c r="A692" t="s">
        <v>2441</v>
      </c>
      <c r="B692" t="s">
        <v>2442</v>
      </c>
      <c r="C692" t="s">
        <v>7333</v>
      </c>
      <c r="D692" t="s">
        <v>2443</v>
      </c>
      <c r="E692" t="s">
        <v>278</v>
      </c>
      <c r="F692" t="s">
        <v>30</v>
      </c>
      <c r="G692">
        <v>97070000</v>
      </c>
      <c r="H692" t="s">
        <v>2444</v>
      </c>
      <c r="I692" t="s">
        <v>2445</v>
      </c>
      <c r="J692" t="s">
        <v>1568</v>
      </c>
      <c r="K692" s="2" t="s">
        <v>3310</v>
      </c>
      <c r="L692" s="2" t="str">
        <f t="shared" si="10"/>
        <v>TRAMONTINA03192806000117</v>
      </c>
      <c r="M692" s="2" t="e">
        <f>VLOOKUP(L692,'DIs Homologados'!$L$2:$L$53,1,0)</f>
        <v>#N/A</v>
      </c>
    </row>
    <row r="693" spans="1:13" x14ac:dyDescent="0.2">
      <c r="A693" t="s">
        <v>1574</v>
      </c>
      <c r="B693" t="s">
        <v>1575</v>
      </c>
      <c r="C693" t="s">
        <v>1576</v>
      </c>
      <c r="D693" t="s">
        <v>1577</v>
      </c>
      <c r="E693" t="s">
        <v>764</v>
      </c>
      <c r="F693" t="s">
        <v>24</v>
      </c>
      <c r="G693">
        <v>14402347</v>
      </c>
      <c r="H693" t="s">
        <v>1578</v>
      </c>
      <c r="I693" t="s">
        <v>1579</v>
      </c>
      <c r="J693" t="s">
        <v>1568</v>
      </c>
      <c r="K693" s="2" t="s">
        <v>3310</v>
      </c>
      <c r="L693" s="2" t="str">
        <f t="shared" si="10"/>
        <v>TRAMONTINA09556239000117</v>
      </c>
      <c r="M693" s="2" t="e">
        <f>VLOOKUP(L693,'DIs Homologados'!$L$2:$L$53,1,0)</f>
        <v>#N/A</v>
      </c>
    </row>
    <row r="694" spans="1:13" x14ac:dyDescent="0.2">
      <c r="A694" t="s">
        <v>2446</v>
      </c>
      <c r="B694" t="s">
        <v>2447</v>
      </c>
      <c r="C694" t="s">
        <v>7334</v>
      </c>
      <c r="D694" t="s">
        <v>2448</v>
      </c>
      <c r="E694" t="s">
        <v>2449</v>
      </c>
      <c r="F694" t="s">
        <v>30</v>
      </c>
      <c r="G694">
        <v>97510431</v>
      </c>
      <c r="H694" t="s">
        <v>2450</v>
      </c>
      <c r="I694" t="s">
        <v>2451</v>
      </c>
      <c r="J694" t="s">
        <v>1568</v>
      </c>
      <c r="K694" s="2" t="s">
        <v>3310</v>
      </c>
      <c r="L694" s="2" t="str">
        <f t="shared" si="10"/>
        <v>TRAMONTINA07256276000184</v>
      </c>
      <c r="M694" s="2" t="e">
        <f>VLOOKUP(L694,'DIs Homologados'!$L$2:$L$53,1,0)</f>
        <v>#N/A</v>
      </c>
    </row>
    <row r="695" spans="1:13" x14ac:dyDescent="0.2">
      <c r="A695" t="s">
        <v>2452</v>
      </c>
      <c r="B695" t="s">
        <v>2453</v>
      </c>
      <c r="C695" t="s">
        <v>2454</v>
      </c>
      <c r="D695" t="s">
        <v>2455</v>
      </c>
      <c r="E695" t="s">
        <v>2456</v>
      </c>
      <c r="F695" t="s">
        <v>24</v>
      </c>
      <c r="G695">
        <v>9862000</v>
      </c>
      <c r="H695" t="s">
        <v>2457</v>
      </c>
      <c r="I695" t="s">
        <v>2458</v>
      </c>
      <c r="J695" t="s">
        <v>1568</v>
      </c>
      <c r="K695" s="2" t="s">
        <v>3310</v>
      </c>
      <c r="L695" s="2" t="str">
        <f t="shared" si="10"/>
        <v>TRAMONTINA03120731000169</v>
      </c>
      <c r="M695" s="2" t="e">
        <f>VLOOKUP(L695,'DIs Homologados'!$L$2:$L$53,1,0)</f>
        <v>#N/A</v>
      </c>
    </row>
    <row r="696" spans="1:13" x14ac:dyDescent="0.2">
      <c r="A696" t="s">
        <v>2459</v>
      </c>
      <c r="B696" t="s">
        <v>2460</v>
      </c>
      <c r="C696" t="s">
        <v>2461</v>
      </c>
      <c r="D696" t="s">
        <v>2462</v>
      </c>
      <c r="E696" t="s">
        <v>699</v>
      </c>
      <c r="F696" t="s">
        <v>24</v>
      </c>
      <c r="G696">
        <v>13207070</v>
      </c>
      <c r="H696" t="s">
        <v>2463</v>
      </c>
      <c r="I696" t="s">
        <v>2464</v>
      </c>
      <c r="J696" t="s">
        <v>1568</v>
      </c>
      <c r="K696" s="2" t="s">
        <v>3310</v>
      </c>
      <c r="L696" s="2" t="str">
        <f t="shared" si="10"/>
        <v>TRAMONTINA50975853000117</v>
      </c>
      <c r="M696" s="2" t="e">
        <f>VLOOKUP(L696,'DIs Homologados'!$L$2:$L$53,1,0)</f>
        <v>#N/A</v>
      </c>
    </row>
    <row r="697" spans="1:13" x14ac:dyDescent="0.2">
      <c r="A697" t="s">
        <v>2465</v>
      </c>
      <c r="B697" t="s">
        <v>2466</v>
      </c>
      <c r="C697" t="s">
        <v>7335</v>
      </c>
      <c r="D697" t="s">
        <v>2467</v>
      </c>
      <c r="E697" t="s">
        <v>347</v>
      </c>
      <c r="F697" t="s">
        <v>30</v>
      </c>
      <c r="G697">
        <v>95700000</v>
      </c>
      <c r="H697" t="s">
        <v>2468</v>
      </c>
      <c r="J697" t="s">
        <v>1568</v>
      </c>
      <c r="K697" s="2" t="s">
        <v>3310</v>
      </c>
      <c r="L697" s="2" t="str">
        <f t="shared" si="10"/>
        <v>TRAMONTINA91614149000973</v>
      </c>
      <c r="M697" s="2" t="e">
        <f>VLOOKUP(L697,'DIs Homologados'!$L$2:$L$53,1,0)</f>
        <v>#N/A</v>
      </c>
    </row>
    <row r="698" spans="1:13" x14ac:dyDescent="0.2">
      <c r="A698" t="s">
        <v>2469</v>
      </c>
      <c r="B698" t="s">
        <v>2470</v>
      </c>
      <c r="C698" t="s">
        <v>2471</v>
      </c>
      <c r="D698" t="s">
        <v>2472</v>
      </c>
      <c r="E698" t="s">
        <v>2473</v>
      </c>
      <c r="F698" t="s">
        <v>30</v>
      </c>
      <c r="G698">
        <v>99150000</v>
      </c>
      <c r="H698" t="s">
        <v>2474</v>
      </c>
      <c r="I698" t="s">
        <v>2475</v>
      </c>
      <c r="J698" t="s">
        <v>1568</v>
      </c>
      <c r="K698" s="2" t="s">
        <v>3310</v>
      </c>
      <c r="L698" s="2" t="str">
        <f t="shared" si="10"/>
        <v>TRAMONTINA91614149001198</v>
      </c>
      <c r="M698" s="2" t="e">
        <f>VLOOKUP(L698,'DIs Homologados'!$L$2:$L$53,1,0)</f>
        <v>#N/A</v>
      </c>
    </row>
    <row r="699" spans="1:13" x14ac:dyDescent="0.2">
      <c r="A699" t="s">
        <v>2476</v>
      </c>
      <c r="B699" t="s">
        <v>2477</v>
      </c>
      <c r="C699" t="s">
        <v>2478</v>
      </c>
      <c r="D699" t="s">
        <v>2479</v>
      </c>
      <c r="E699" t="s">
        <v>341</v>
      </c>
      <c r="F699" t="s">
        <v>30</v>
      </c>
      <c r="G699">
        <v>95320000</v>
      </c>
      <c r="H699" t="s">
        <v>2480</v>
      </c>
      <c r="I699" t="s">
        <v>2481</v>
      </c>
      <c r="J699" t="s">
        <v>1568</v>
      </c>
      <c r="K699" s="2" t="s">
        <v>3310</v>
      </c>
      <c r="L699" s="2" t="str">
        <f t="shared" si="10"/>
        <v>TRAMONTINA91614149000116</v>
      </c>
      <c r="M699" s="2" t="e">
        <f>VLOOKUP(L699,'DIs Homologados'!$L$2:$L$53,1,0)</f>
        <v>#N/A</v>
      </c>
    </row>
    <row r="700" spans="1:13" x14ac:dyDescent="0.2">
      <c r="A700" t="s">
        <v>2482</v>
      </c>
      <c r="B700" t="s">
        <v>2483</v>
      </c>
      <c r="C700" t="s">
        <v>7335</v>
      </c>
      <c r="D700" t="s">
        <v>2484</v>
      </c>
      <c r="E700" t="s">
        <v>2485</v>
      </c>
      <c r="F700" t="s">
        <v>30</v>
      </c>
      <c r="G700">
        <v>99200000</v>
      </c>
      <c r="I700" t="s">
        <v>2486</v>
      </c>
      <c r="J700" t="s">
        <v>1568</v>
      </c>
      <c r="K700" s="2" t="s">
        <v>3310</v>
      </c>
      <c r="L700" s="2" t="str">
        <f t="shared" si="10"/>
        <v>TRAMONTINA91614149001007</v>
      </c>
      <c r="M700" s="2" t="e">
        <f>VLOOKUP(L700,'DIs Homologados'!$L$2:$L$53,1,0)</f>
        <v>#N/A</v>
      </c>
    </row>
    <row r="701" spans="1:13" x14ac:dyDescent="0.2">
      <c r="A701" t="s">
        <v>2487</v>
      </c>
      <c r="B701" t="s">
        <v>2488</v>
      </c>
      <c r="C701" t="s">
        <v>7336</v>
      </c>
      <c r="D701" t="s">
        <v>2489</v>
      </c>
      <c r="E701" t="s">
        <v>278</v>
      </c>
      <c r="F701" t="s">
        <v>30</v>
      </c>
      <c r="G701">
        <v>97070000</v>
      </c>
      <c r="H701" t="s">
        <v>2490</v>
      </c>
      <c r="I701" t="s">
        <v>2491</v>
      </c>
      <c r="J701" t="s">
        <v>1568</v>
      </c>
      <c r="K701" s="2" t="s">
        <v>3310</v>
      </c>
      <c r="L701" s="2" t="str">
        <f t="shared" si="10"/>
        <v>TRAMONTINA90391475000149</v>
      </c>
      <c r="M701" s="2" t="e">
        <f>VLOOKUP(L701,'DIs Homologados'!$L$2:$L$53,1,0)</f>
        <v>#N/A</v>
      </c>
    </row>
    <row r="702" spans="1:13" x14ac:dyDescent="0.2">
      <c r="A702" t="s">
        <v>2492</v>
      </c>
      <c r="B702" t="s">
        <v>2493</v>
      </c>
      <c r="C702" t="s">
        <v>7337</v>
      </c>
      <c r="D702" t="s">
        <v>2494</v>
      </c>
      <c r="E702" t="s">
        <v>402</v>
      </c>
      <c r="F702" t="s">
        <v>403</v>
      </c>
      <c r="G702">
        <v>68905160</v>
      </c>
      <c r="H702" t="s">
        <v>2495</v>
      </c>
      <c r="I702" t="s">
        <v>2496</v>
      </c>
      <c r="J702" t="s">
        <v>1568</v>
      </c>
      <c r="K702" s="2" t="s">
        <v>3310</v>
      </c>
      <c r="L702" s="2" t="str">
        <f t="shared" si="10"/>
        <v>TRAMONTINA14574032000105</v>
      </c>
      <c r="M702" s="2" t="e">
        <f>VLOOKUP(L702,'DIs Homologados'!$L$2:$L$53,1,0)</f>
        <v>#N/A</v>
      </c>
    </row>
    <row r="703" spans="1:13" x14ac:dyDescent="0.2">
      <c r="A703" t="s">
        <v>2497</v>
      </c>
      <c r="B703" t="s">
        <v>2498</v>
      </c>
      <c r="C703" t="s">
        <v>2499</v>
      </c>
      <c r="D703" t="s">
        <v>2500</v>
      </c>
      <c r="E703" t="s">
        <v>388</v>
      </c>
      <c r="F703" t="s">
        <v>389</v>
      </c>
      <c r="G703">
        <v>69077000</v>
      </c>
      <c r="H703" t="s">
        <v>2501</v>
      </c>
      <c r="I703" t="s">
        <v>2502</v>
      </c>
      <c r="J703" t="s">
        <v>1568</v>
      </c>
      <c r="K703" s="2" t="s">
        <v>3310</v>
      </c>
      <c r="L703" s="2" t="str">
        <f t="shared" si="10"/>
        <v>TRAMONTINA04501136000136</v>
      </c>
      <c r="M703" s="2" t="e">
        <f>VLOOKUP(L703,'DIs Homologados'!$L$2:$L$53,1,0)</f>
        <v>#N/A</v>
      </c>
    </row>
    <row r="704" spans="1:13" x14ac:dyDescent="0.2">
      <c r="A704" t="s">
        <v>2503</v>
      </c>
      <c r="B704" t="s">
        <v>2504</v>
      </c>
      <c r="C704" t="s">
        <v>7338</v>
      </c>
      <c r="D704" t="s">
        <v>2505</v>
      </c>
      <c r="E704" t="s">
        <v>371</v>
      </c>
      <c r="F704" t="s">
        <v>167</v>
      </c>
      <c r="G704">
        <v>59066180</v>
      </c>
      <c r="H704" t="s">
        <v>2506</v>
      </c>
      <c r="I704" t="s">
        <v>2507</v>
      </c>
      <c r="J704" t="s">
        <v>1568</v>
      </c>
      <c r="K704" s="2" t="s">
        <v>3310</v>
      </c>
      <c r="L704" s="2" t="str">
        <f t="shared" si="10"/>
        <v>TRAMONTINA09392341000124</v>
      </c>
      <c r="M704" s="2" t="e">
        <f>VLOOKUP(L704,'DIs Homologados'!$L$2:$L$53,1,0)</f>
        <v>#N/A</v>
      </c>
    </row>
    <row r="705" spans="1:13" x14ac:dyDescent="0.2">
      <c r="A705" t="s">
        <v>2508</v>
      </c>
      <c r="B705" t="s">
        <v>2509</v>
      </c>
      <c r="C705" t="s">
        <v>7338</v>
      </c>
      <c r="D705" t="s">
        <v>2510</v>
      </c>
      <c r="E705" t="s">
        <v>166</v>
      </c>
      <c r="F705" t="s">
        <v>167</v>
      </c>
      <c r="G705">
        <v>59150000</v>
      </c>
      <c r="H705" t="s">
        <v>2506</v>
      </c>
      <c r="I705" t="s">
        <v>2507</v>
      </c>
      <c r="J705" t="s">
        <v>1568</v>
      </c>
      <c r="K705" s="2" t="s">
        <v>3310</v>
      </c>
      <c r="L705" s="2" t="str">
        <f t="shared" si="10"/>
        <v>TRAMONTINA09392341000477</v>
      </c>
      <c r="M705" s="2" t="e">
        <f>VLOOKUP(L705,'DIs Homologados'!$L$2:$L$53,1,0)</f>
        <v>#N/A</v>
      </c>
    </row>
    <row r="706" spans="1:13" x14ac:dyDescent="0.2">
      <c r="A706" t="s">
        <v>2511</v>
      </c>
      <c r="B706" t="s">
        <v>2512</v>
      </c>
      <c r="C706" t="s">
        <v>7338</v>
      </c>
      <c r="D706" t="s">
        <v>2513</v>
      </c>
      <c r="E706" t="s">
        <v>371</v>
      </c>
      <c r="F706" t="s">
        <v>167</v>
      </c>
      <c r="G706">
        <v>59031200</v>
      </c>
      <c r="H706" t="s">
        <v>2506</v>
      </c>
      <c r="I706" t="s">
        <v>2514</v>
      </c>
      <c r="J706" t="s">
        <v>1568</v>
      </c>
      <c r="K706" s="2" t="s">
        <v>3310</v>
      </c>
      <c r="L706" s="2" t="str">
        <f t="shared" si="10"/>
        <v>TRAMONTINA09392341000205</v>
      </c>
      <c r="M706" s="2" t="e">
        <f>VLOOKUP(L706,'DIs Homologados'!$L$2:$L$53,1,0)</f>
        <v>#N/A</v>
      </c>
    </row>
    <row r="707" spans="1:13" x14ac:dyDescent="0.2">
      <c r="A707" t="s">
        <v>2515</v>
      </c>
      <c r="B707" t="s">
        <v>2512</v>
      </c>
      <c r="C707" t="s">
        <v>7338</v>
      </c>
      <c r="D707" t="s">
        <v>2505</v>
      </c>
      <c r="E707" t="s">
        <v>371</v>
      </c>
      <c r="F707" t="s">
        <v>167</v>
      </c>
      <c r="G707">
        <v>59066180</v>
      </c>
      <c r="H707" t="s">
        <v>2516</v>
      </c>
      <c r="I707" t="s">
        <v>2517</v>
      </c>
      <c r="J707" t="s">
        <v>1568</v>
      </c>
      <c r="K707" s="2" t="s">
        <v>3310</v>
      </c>
      <c r="L707" s="2" t="str">
        <f t="shared" ref="L707:L770" si="11">J707&amp;A707</f>
        <v>TRAMONTINA09392341000558</v>
      </c>
      <c r="M707" s="2" t="e">
        <f>VLOOKUP(L707,'DIs Homologados'!$L$2:$L$53,1,0)</f>
        <v>#N/A</v>
      </c>
    </row>
    <row r="708" spans="1:13" x14ac:dyDescent="0.2">
      <c r="A708" t="s">
        <v>2518</v>
      </c>
      <c r="B708" t="s">
        <v>2512</v>
      </c>
      <c r="C708" t="s">
        <v>7338</v>
      </c>
      <c r="D708" t="s">
        <v>2519</v>
      </c>
      <c r="E708" t="s">
        <v>371</v>
      </c>
      <c r="F708" t="s">
        <v>167</v>
      </c>
      <c r="G708">
        <v>59031200</v>
      </c>
      <c r="H708" t="s">
        <v>2520</v>
      </c>
      <c r="I708" t="s">
        <v>2517</v>
      </c>
      <c r="J708" t="s">
        <v>1568</v>
      </c>
      <c r="K708" s="2" t="s">
        <v>3310</v>
      </c>
      <c r="L708" s="2" t="str">
        <f t="shared" si="11"/>
        <v>TRAMONTINA09392341000639</v>
      </c>
      <c r="M708" s="2" t="e">
        <f>VLOOKUP(L708,'DIs Homologados'!$L$2:$L$53,1,0)</f>
        <v>#N/A</v>
      </c>
    </row>
    <row r="709" spans="1:13" x14ac:dyDescent="0.2">
      <c r="A709" t="s">
        <v>2521</v>
      </c>
      <c r="B709" t="s">
        <v>2522</v>
      </c>
      <c r="C709" t="s">
        <v>7339</v>
      </c>
      <c r="D709" t="s">
        <v>2523</v>
      </c>
      <c r="E709" t="s">
        <v>230</v>
      </c>
      <c r="F709" t="s">
        <v>35</v>
      </c>
      <c r="G709">
        <v>89204328</v>
      </c>
      <c r="I709" t="s">
        <v>2524</v>
      </c>
      <c r="J709" t="s">
        <v>1568</v>
      </c>
      <c r="K709" s="2" t="s">
        <v>3310</v>
      </c>
      <c r="L709" s="2" t="str">
        <f t="shared" si="11"/>
        <v>TRAMONTINA91845735000333</v>
      </c>
      <c r="M709" s="2" t="e">
        <f>VLOOKUP(L709,'DIs Homologados'!$L$2:$L$53,1,0)</f>
        <v>#N/A</v>
      </c>
    </row>
    <row r="710" spans="1:13" x14ac:dyDescent="0.2">
      <c r="A710" t="s">
        <v>2525</v>
      </c>
      <c r="B710" t="s">
        <v>2526</v>
      </c>
      <c r="C710" t="s">
        <v>7339</v>
      </c>
      <c r="D710" t="s">
        <v>2527</v>
      </c>
      <c r="E710" t="s">
        <v>42</v>
      </c>
      <c r="F710" t="s">
        <v>30</v>
      </c>
      <c r="G710">
        <v>90230010</v>
      </c>
      <c r="H710" t="s">
        <v>2528</v>
      </c>
      <c r="I710" t="s">
        <v>2524</v>
      </c>
      <c r="J710" t="s">
        <v>1568</v>
      </c>
      <c r="K710" s="2" t="s">
        <v>3310</v>
      </c>
      <c r="L710" s="2" t="str">
        <f t="shared" si="11"/>
        <v>TRAMONTINA91845735000252</v>
      </c>
      <c r="M710" s="2" t="e">
        <f>VLOOKUP(L710,'DIs Homologados'!$L$2:$L$53,1,0)</f>
        <v>#N/A</v>
      </c>
    </row>
    <row r="711" spans="1:13" x14ac:dyDescent="0.2">
      <c r="A711" t="s">
        <v>2529</v>
      </c>
      <c r="B711" t="s">
        <v>2530</v>
      </c>
      <c r="C711" t="s">
        <v>7339</v>
      </c>
      <c r="D711" t="s">
        <v>2531</v>
      </c>
      <c r="E711" t="s">
        <v>2532</v>
      </c>
      <c r="F711" t="s">
        <v>30</v>
      </c>
      <c r="G711">
        <v>93950000</v>
      </c>
      <c r="H711" t="s">
        <v>2533</v>
      </c>
      <c r="I711" t="s">
        <v>2534</v>
      </c>
      <c r="J711" t="s">
        <v>1568</v>
      </c>
      <c r="K711" s="2" t="s">
        <v>3310</v>
      </c>
      <c r="L711" s="2" t="str">
        <f t="shared" si="11"/>
        <v>TRAMONTINA91845735000414</v>
      </c>
      <c r="M711" s="2" t="e">
        <f>VLOOKUP(L711,'DIs Homologados'!$L$2:$L$53,1,0)</f>
        <v>#N/A</v>
      </c>
    </row>
    <row r="712" spans="1:13" x14ac:dyDescent="0.2">
      <c r="A712" t="s">
        <v>2535</v>
      </c>
      <c r="B712" t="s">
        <v>2536</v>
      </c>
      <c r="C712" t="s">
        <v>7339</v>
      </c>
      <c r="D712" t="s">
        <v>2537</v>
      </c>
      <c r="E712" t="s">
        <v>29</v>
      </c>
      <c r="F712" t="s">
        <v>30</v>
      </c>
      <c r="G712">
        <v>95070080</v>
      </c>
      <c r="H712" t="s">
        <v>2538</v>
      </c>
      <c r="I712" t="s">
        <v>2539</v>
      </c>
      <c r="J712" t="s">
        <v>1568</v>
      </c>
      <c r="K712" s="2" t="s">
        <v>3310</v>
      </c>
      <c r="L712" s="2" t="str">
        <f t="shared" si="11"/>
        <v>TRAMONTINA91845735000171</v>
      </c>
      <c r="M712" s="2" t="e">
        <f>VLOOKUP(L712,'DIs Homologados'!$L$2:$L$53,1,0)</f>
        <v>#N/A</v>
      </c>
    </row>
    <row r="713" spans="1:13" x14ac:dyDescent="0.2">
      <c r="A713" t="s">
        <v>1599</v>
      </c>
      <c r="B713" t="s">
        <v>1600</v>
      </c>
      <c r="C713" t="s">
        <v>1601</v>
      </c>
      <c r="D713" t="s">
        <v>1602</v>
      </c>
      <c r="E713" t="s">
        <v>141</v>
      </c>
      <c r="F713" t="s">
        <v>142</v>
      </c>
      <c r="G713">
        <v>67030007</v>
      </c>
      <c r="H713" t="s">
        <v>1603</v>
      </c>
      <c r="I713" t="s">
        <v>1604</v>
      </c>
      <c r="J713" t="s">
        <v>1568</v>
      </c>
      <c r="K713" s="2" t="s">
        <v>3310</v>
      </c>
      <c r="L713" s="2" t="str">
        <f t="shared" si="11"/>
        <v>TRAMONTINA04497310000114</v>
      </c>
      <c r="M713" s="2" t="e">
        <f>VLOOKUP(L713,'DIs Homologados'!$L$2:$L$53,1,0)</f>
        <v>#N/A</v>
      </c>
    </row>
    <row r="714" spans="1:13" x14ac:dyDescent="0.2">
      <c r="A714" t="s">
        <v>2540</v>
      </c>
      <c r="B714" t="s">
        <v>2541</v>
      </c>
      <c r="C714" t="s">
        <v>1601</v>
      </c>
      <c r="D714" t="s">
        <v>2542</v>
      </c>
      <c r="E714" t="s">
        <v>758</v>
      </c>
      <c r="F714" t="s">
        <v>142</v>
      </c>
      <c r="G714">
        <v>68508160</v>
      </c>
      <c r="H714" t="s">
        <v>1603</v>
      </c>
      <c r="I714" t="s">
        <v>1604</v>
      </c>
      <c r="J714" t="s">
        <v>1568</v>
      </c>
      <c r="K714" s="2" t="s">
        <v>3310</v>
      </c>
      <c r="L714" s="2" t="str">
        <f t="shared" si="11"/>
        <v>TRAMONTINA73469967000433</v>
      </c>
      <c r="M714" s="2" t="e">
        <f>VLOOKUP(L714,'DIs Homologados'!$L$2:$L$53,1,0)</f>
        <v>#N/A</v>
      </c>
    </row>
    <row r="715" spans="1:13" x14ac:dyDescent="0.2">
      <c r="A715" t="s">
        <v>2543</v>
      </c>
      <c r="B715" t="s">
        <v>2544</v>
      </c>
      <c r="C715" t="s">
        <v>7340</v>
      </c>
      <c r="D715" t="s">
        <v>2545</v>
      </c>
      <c r="E715" t="s">
        <v>68</v>
      </c>
      <c r="F715" t="s">
        <v>69</v>
      </c>
      <c r="G715">
        <v>30111040</v>
      </c>
      <c r="H715" t="s">
        <v>2546</v>
      </c>
      <c r="I715" t="s">
        <v>2547</v>
      </c>
      <c r="J715" t="s">
        <v>1568</v>
      </c>
      <c r="K715" s="2" t="s">
        <v>3310</v>
      </c>
      <c r="L715" s="2" t="str">
        <f t="shared" si="11"/>
        <v>TRAMONTINA17155342000183</v>
      </c>
      <c r="M715" s="2" t="e">
        <f>VLOOKUP(L715,'DIs Homologados'!$L$2:$L$53,1,0)</f>
        <v>#N/A</v>
      </c>
    </row>
    <row r="716" spans="1:13" x14ac:dyDescent="0.2">
      <c r="A716" t="s">
        <v>2548</v>
      </c>
      <c r="B716" t="s">
        <v>2549</v>
      </c>
      <c r="C716" t="s">
        <v>7340</v>
      </c>
      <c r="D716" t="s">
        <v>2550</v>
      </c>
      <c r="E716" t="s">
        <v>68</v>
      </c>
      <c r="F716" t="s">
        <v>69</v>
      </c>
      <c r="G716">
        <v>31310260</v>
      </c>
      <c r="H716" t="s">
        <v>2546</v>
      </c>
      <c r="I716" t="s">
        <v>2551</v>
      </c>
      <c r="J716" t="s">
        <v>1568</v>
      </c>
      <c r="K716" s="2" t="s">
        <v>3310</v>
      </c>
      <c r="L716" s="2" t="str">
        <f t="shared" si="11"/>
        <v>TRAMONTINA17155342000345</v>
      </c>
      <c r="M716" s="2" t="e">
        <f>VLOOKUP(L716,'DIs Homologados'!$L$2:$L$53,1,0)</f>
        <v>#N/A</v>
      </c>
    </row>
    <row r="717" spans="1:13" x14ac:dyDescent="0.2">
      <c r="A717" t="s">
        <v>2552</v>
      </c>
      <c r="B717" t="s">
        <v>2553</v>
      </c>
      <c r="C717" t="s">
        <v>2554</v>
      </c>
      <c r="D717" t="s">
        <v>2555</v>
      </c>
      <c r="E717" t="s">
        <v>2556</v>
      </c>
      <c r="F717" t="s">
        <v>103</v>
      </c>
      <c r="G717">
        <v>79150000</v>
      </c>
      <c r="H717" t="s">
        <v>2557</v>
      </c>
      <c r="I717" t="s">
        <v>2558</v>
      </c>
      <c r="J717" t="s">
        <v>1568</v>
      </c>
      <c r="K717" s="2" t="s">
        <v>3310</v>
      </c>
      <c r="L717" s="2" t="str">
        <f t="shared" si="11"/>
        <v>TRAMONTINA09546693000197</v>
      </c>
      <c r="M717" s="2" t="e">
        <f>VLOOKUP(L717,'DIs Homologados'!$L$2:$L$53,1,0)</f>
        <v>#N/A</v>
      </c>
    </row>
    <row r="718" spans="1:13" x14ac:dyDescent="0.2">
      <c r="A718" t="s">
        <v>2559</v>
      </c>
      <c r="B718" t="s">
        <v>2560</v>
      </c>
      <c r="C718" t="s">
        <v>2561</v>
      </c>
      <c r="D718" t="s">
        <v>2562</v>
      </c>
      <c r="E718" t="s">
        <v>1544</v>
      </c>
      <c r="F718" t="s">
        <v>24</v>
      </c>
      <c r="G718">
        <v>13466000</v>
      </c>
      <c r="H718" t="s">
        <v>2563</v>
      </c>
      <c r="I718" t="s">
        <v>2564</v>
      </c>
      <c r="J718" t="s">
        <v>1568</v>
      </c>
      <c r="K718" s="2" t="s">
        <v>3310</v>
      </c>
      <c r="L718" s="2" t="str">
        <f t="shared" si="11"/>
        <v>TRAMONTINA51051811000233</v>
      </c>
      <c r="M718" s="2" t="e">
        <f>VLOOKUP(L718,'DIs Homologados'!$L$2:$L$53,1,0)</f>
        <v>#N/A</v>
      </c>
    </row>
    <row r="719" spans="1:13" x14ac:dyDescent="0.2">
      <c r="A719" t="s">
        <v>2565</v>
      </c>
      <c r="B719" t="s">
        <v>2560</v>
      </c>
      <c r="C719" t="s">
        <v>2561</v>
      </c>
      <c r="D719" t="s">
        <v>2566</v>
      </c>
      <c r="E719" t="s">
        <v>135</v>
      </c>
      <c r="F719" t="s">
        <v>24</v>
      </c>
      <c r="G719">
        <v>13173050</v>
      </c>
      <c r="H719" t="s">
        <v>2567</v>
      </c>
      <c r="I719" t="s">
        <v>2568</v>
      </c>
      <c r="J719" t="s">
        <v>1568</v>
      </c>
      <c r="K719" s="2" t="s">
        <v>3310</v>
      </c>
      <c r="L719" s="2" t="str">
        <f t="shared" si="11"/>
        <v>TRAMONTINA51051811000314</v>
      </c>
      <c r="M719" s="2" t="e">
        <f>VLOOKUP(L719,'DIs Homologados'!$L$2:$L$53,1,0)</f>
        <v>#N/A</v>
      </c>
    </row>
    <row r="720" spans="1:13" x14ac:dyDescent="0.2">
      <c r="A720" t="s">
        <v>2569</v>
      </c>
      <c r="B720" t="s">
        <v>2560</v>
      </c>
      <c r="C720" t="s">
        <v>2561</v>
      </c>
      <c r="D720" t="s">
        <v>2570</v>
      </c>
      <c r="E720" t="s">
        <v>2571</v>
      </c>
      <c r="F720" t="s">
        <v>24</v>
      </c>
      <c r="G720">
        <v>13844282</v>
      </c>
      <c r="H720" t="s">
        <v>2572</v>
      </c>
      <c r="I720" t="s">
        <v>2573</v>
      </c>
      <c r="J720" t="s">
        <v>1568</v>
      </c>
      <c r="K720" s="2" t="s">
        <v>3310</v>
      </c>
      <c r="L720" s="2" t="str">
        <f t="shared" si="11"/>
        <v>TRAMONTINA51051811000403</v>
      </c>
      <c r="M720" s="2" t="e">
        <f>VLOOKUP(L720,'DIs Homologados'!$L$2:$L$53,1,0)</f>
        <v>#N/A</v>
      </c>
    </row>
    <row r="721" spans="1:13" x14ac:dyDescent="0.2">
      <c r="A721" t="s">
        <v>2574</v>
      </c>
      <c r="B721" t="s">
        <v>2575</v>
      </c>
      <c r="C721" t="s">
        <v>7341</v>
      </c>
      <c r="D721" t="s">
        <v>2576</v>
      </c>
      <c r="E721" t="s">
        <v>2577</v>
      </c>
      <c r="F721" t="s">
        <v>24</v>
      </c>
      <c r="G721">
        <v>13450088</v>
      </c>
      <c r="H721" t="s">
        <v>2578</v>
      </c>
      <c r="I721" t="s">
        <v>2579</v>
      </c>
      <c r="J721" t="s">
        <v>1568</v>
      </c>
      <c r="K721" s="2" t="s">
        <v>3310</v>
      </c>
      <c r="L721" s="2" t="str">
        <f t="shared" si="11"/>
        <v>TRAMONTINA51051811000152</v>
      </c>
      <c r="M721" s="2" t="e">
        <f>VLOOKUP(L721,'DIs Homologados'!$L$2:$L$53,1,0)</f>
        <v>#N/A</v>
      </c>
    </row>
    <row r="722" spans="1:13" x14ac:dyDescent="0.2">
      <c r="A722" t="s">
        <v>2580</v>
      </c>
      <c r="B722" t="s">
        <v>2581</v>
      </c>
      <c r="C722" t="s">
        <v>2582</v>
      </c>
      <c r="D722" t="s">
        <v>2583</v>
      </c>
      <c r="E722" t="s">
        <v>388</v>
      </c>
      <c r="F722" t="s">
        <v>389</v>
      </c>
      <c r="G722">
        <v>69046270</v>
      </c>
      <c r="H722" t="s">
        <v>2584</v>
      </c>
      <c r="I722" t="s">
        <v>2585</v>
      </c>
      <c r="J722" t="s">
        <v>1568</v>
      </c>
      <c r="K722" s="2" t="s">
        <v>3310</v>
      </c>
      <c r="L722" s="2" t="str">
        <f t="shared" si="11"/>
        <v>TRAMONTINA09813351000196</v>
      </c>
      <c r="M722" s="2" t="e">
        <f>VLOOKUP(L722,'DIs Homologados'!$L$2:$L$53,1,0)</f>
        <v>#N/A</v>
      </c>
    </row>
    <row r="723" spans="1:13" x14ac:dyDescent="0.2">
      <c r="A723" t="s">
        <v>2586</v>
      </c>
      <c r="B723" t="s">
        <v>2587</v>
      </c>
      <c r="C723" t="s">
        <v>2588</v>
      </c>
      <c r="D723" t="s">
        <v>2589</v>
      </c>
      <c r="E723" t="s">
        <v>388</v>
      </c>
      <c r="F723" t="s">
        <v>389</v>
      </c>
      <c r="G723">
        <v>69058415</v>
      </c>
      <c r="H723" t="s">
        <v>2590</v>
      </c>
      <c r="I723" t="s">
        <v>2591</v>
      </c>
      <c r="J723" t="s">
        <v>1568</v>
      </c>
      <c r="K723" s="2" t="s">
        <v>3310</v>
      </c>
      <c r="L723" s="2" t="str">
        <f t="shared" si="11"/>
        <v>TRAMONTINA01183306000193</v>
      </c>
      <c r="M723" s="2" t="e">
        <f>VLOOKUP(L723,'DIs Homologados'!$L$2:$L$53,1,0)</f>
        <v>#N/A</v>
      </c>
    </row>
    <row r="724" spans="1:13" x14ac:dyDescent="0.2">
      <c r="A724" t="s">
        <v>2592</v>
      </c>
      <c r="B724" t="s">
        <v>2593</v>
      </c>
      <c r="C724" t="s">
        <v>1656</v>
      </c>
      <c r="D724" t="s">
        <v>2594</v>
      </c>
      <c r="E724" t="s">
        <v>396</v>
      </c>
      <c r="F724" t="s">
        <v>142</v>
      </c>
      <c r="G724">
        <v>68040080</v>
      </c>
      <c r="H724" t="s">
        <v>2595</v>
      </c>
      <c r="I724" t="s">
        <v>2596</v>
      </c>
      <c r="J724" t="s">
        <v>1568</v>
      </c>
      <c r="K724" s="2" t="s">
        <v>3310</v>
      </c>
      <c r="L724" s="2" t="str">
        <f t="shared" si="11"/>
        <v>TRAMONTINA08711971000151</v>
      </c>
      <c r="M724" s="2" t="e">
        <f>VLOOKUP(L724,'DIs Homologados'!$L$2:$L$53,1,0)</f>
        <v>#N/A</v>
      </c>
    </row>
    <row r="725" spans="1:13" x14ac:dyDescent="0.2">
      <c r="A725" t="s">
        <v>1654</v>
      </c>
      <c r="B725" t="s">
        <v>1655</v>
      </c>
      <c r="C725" t="s">
        <v>1656</v>
      </c>
      <c r="D725" t="s">
        <v>1657</v>
      </c>
      <c r="E725" t="s">
        <v>396</v>
      </c>
      <c r="F725" t="s">
        <v>142</v>
      </c>
      <c r="G725">
        <v>68040080</v>
      </c>
      <c r="H725" t="s">
        <v>1658</v>
      </c>
      <c r="I725" t="s">
        <v>1659</v>
      </c>
      <c r="J725" t="s">
        <v>1568</v>
      </c>
      <c r="K725" s="2" t="s">
        <v>3310</v>
      </c>
      <c r="L725" s="2" t="str">
        <f t="shared" si="11"/>
        <v>TRAMONTINA06596916000132</v>
      </c>
      <c r="M725" s="2" t="e">
        <f>VLOOKUP(L725,'DIs Homologados'!$L$2:$L$53,1,0)</f>
        <v>#N/A</v>
      </c>
    </row>
    <row r="726" spans="1:13" x14ac:dyDescent="0.2">
      <c r="A726" t="s">
        <v>2597</v>
      </c>
      <c r="B726" t="s">
        <v>2598</v>
      </c>
      <c r="C726" t="s">
        <v>2599</v>
      </c>
      <c r="D726" t="s">
        <v>2600</v>
      </c>
      <c r="E726" t="s">
        <v>781</v>
      </c>
      <c r="F726" t="s">
        <v>30</v>
      </c>
      <c r="G726">
        <v>92120150</v>
      </c>
      <c r="H726" t="s">
        <v>2601</v>
      </c>
      <c r="I726" t="s">
        <v>2602</v>
      </c>
      <c r="J726" t="s">
        <v>1568</v>
      </c>
      <c r="K726" s="2" t="s">
        <v>3310</v>
      </c>
      <c r="L726" s="2" t="str">
        <f t="shared" si="11"/>
        <v>TRAMONTINA12238837000152</v>
      </c>
      <c r="M726" s="2" t="e">
        <f>VLOOKUP(L726,'DIs Homologados'!$L$2:$L$53,1,0)</f>
        <v>#N/A</v>
      </c>
    </row>
    <row r="727" spans="1:13" x14ac:dyDescent="0.2">
      <c r="A727" t="s">
        <v>1587</v>
      </c>
      <c r="B727" t="s">
        <v>1588</v>
      </c>
      <c r="C727" t="s">
        <v>1589</v>
      </c>
      <c r="D727" t="s">
        <v>1590</v>
      </c>
      <c r="E727" t="s">
        <v>225</v>
      </c>
      <c r="F727" t="s">
        <v>35</v>
      </c>
      <c r="G727">
        <v>89804000</v>
      </c>
      <c r="H727" t="s">
        <v>1591</v>
      </c>
      <c r="I727" t="s">
        <v>1592</v>
      </c>
      <c r="J727" t="s">
        <v>1568</v>
      </c>
      <c r="K727" s="2" t="s">
        <v>3310</v>
      </c>
      <c r="L727" s="2" t="str">
        <f t="shared" si="11"/>
        <v>TRAMONTINA81373441000130</v>
      </c>
      <c r="M727" s="2" t="e">
        <f>VLOOKUP(L727,'DIs Homologados'!$L$2:$L$53,1,0)</f>
        <v>#N/A</v>
      </c>
    </row>
    <row r="728" spans="1:13" x14ac:dyDescent="0.2">
      <c r="A728" t="s">
        <v>2603</v>
      </c>
      <c r="B728" t="s">
        <v>2604</v>
      </c>
      <c r="C728" t="s">
        <v>2605</v>
      </c>
      <c r="D728" t="s">
        <v>2606</v>
      </c>
      <c r="E728" t="s">
        <v>510</v>
      </c>
      <c r="F728" t="s">
        <v>511</v>
      </c>
      <c r="G728">
        <v>65903270</v>
      </c>
      <c r="H728" t="s">
        <v>2607</v>
      </c>
      <c r="I728" t="s">
        <v>2608</v>
      </c>
      <c r="J728" t="s">
        <v>1568</v>
      </c>
      <c r="K728" s="2" t="s">
        <v>3310</v>
      </c>
      <c r="L728" s="2" t="str">
        <f t="shared" si="11"/>
        <v>TRAMONTINA69427219000178</v>
      </c>
      <c r="M728" s="2" t="e">
        <f>VLOOKUP(L728,'DIs Homologados'!$L$2:$L$53,1,0)</f>
        <v>#N/A</v>
      </c>
    </row>
    <row r="729" spans="1:13" x14ac:dyDescent="0.2">
      <c r="A729" t="s">
        <v>2609</v>
      </c>
      <c r="B729" t="s">
        <v>2604</v>
      </c>
      <c r="C729" t="s">
        <v>2605</v>
      </c>
      <c r="D729" t="s">
        <v>2610</v>
      </c>
      <c r="E729" t="s">
        <v>141</v>
      </c>
      <c r="F729" t="s">
        <v>142</v>
      </c>
      <c r="G729">
        <v>67110000</v>
      </c>
      <c r="H729" t="s">
        <v>2611</v>
      </c>
      <c r="I729" t="s">
        <v>2608</v>
      </c>
      <c r="J729" t="s">
        <v>1568</v>
      </c>
      <c r="K729" s="2" t="s">
        <v>3310</v>
      </c>
      <c r="L729" s="2" t="str">
        <f t="shared" si="11"/>
        <v>TRAMONTINA69427219000259</v>
      </c>
      <c r="M729" s="2" t="e">
        <f>VLOOKUP(L729,'DIs Homologados'!$L$2:$L$53,1,0)</f>
        <v>#N/A</v>
      </c>
    </row>
    <row r="730" spans="1:13" x14ac:dyDescent="0.2">
      <c r="A730" t="s">
        <v>2612</v>
      </c>
      <c r="B730" t="s">
        <v>2613</v>
      </c>
      <c r="C730" t="s">
        <v>7342</v>
      </c>
      <c r="D730" t="s">
        <v>2614</v>
      </c>
      <c r="E730" t="s">
        <v>2615</v>
      </c>
      <c r="F730" t="s">
        <v>30</v>
      </c>
      <c r="G730">
        <v>95780000</v>
      </c>
      <c r="H730" t="s">
        <v>2616</v>
      </c>
      <c r="I730" t="s">
        <v>2617</v>
      </c>
      <c r="J730" t="s">
        <v>1568</v>
      </c>
      <c r="K730" s="2" t="s">
        <v>3310</v>
      </c>
      <c r="L730" s="2" t="str">
        <f t="shared" si="11"/>
        <v>TRAMONTINA93881977000146</v>
      </c>
      <c r="M730" s="2" t="e">
        <f>VLOOKUP(L730,'DIs Homologados'!$L$2:$L$53,1,0)</f>
        <v>#N/A</v>
      </c>
    </row>
    <row r="731" spans="1:13" x14ac:dyDescent="0.2">
      <c r="A731" t="s">
        <v>2618</v>
      </c>
      <c r="B731" t="s">
        <v>2619</v>
      </c>
      <c r="C731" t="s">
        <v>7343</v>
      </c>
      <c r="D731" t="s">
        <v>2620</v>
      </c>
      <c r="E731" t="s">
        <v>433</v>
      </c>
      <c r="F731" t="s">
        <v>24</v>
      </c>
      <c r="G731">
        <v>13010060</v>
      </c>
      <c r="H731" t="s">
        <v>2621</v>
      </c>
      <c r="I731" t="s">
        <v>2622</v>
      </c>
      <c r="J731" t="s">
        <v>1568</v>
      </c>
      <c r="K731" s="2" t="s">
        <v>3310</v>
      </c>
      <c r="L731" s="2" t="str">
        <f t="shared" si="11"/>
        <v>TRAMONTINA46050464000456</v>
      </c>
      <c r="M731" s="2" t="e">
        <f>VLOOKUP(L731,'DIs Homologados'!$L$2:$L$53,1,0)</f>
        <v>#N/A</v>
      </c>
    </row>
    <row r="732" spans="1:13" x14ac:dyDescent="0.2">
      <c r="A732" t="s">
        <v>2623</v>
      </c>
      <c r="B732" t="s">
        <v>2624</v>
      </c>
      <c r="C732" t="s">
        <v>2625</v>
      </c>
      <c r="D732" t="s">
        <v>2626</v>
      </c>
      <c r="E732" t="s">
        <v>173</v>
      </c>
      <c r="F732" t="s">
        <v>24</v>
      </c>
      <c r="G732">
        <v>9110000</v>
      </c>
      <c r="H732" t="s">
        <v>2627</v>
      </c>
      <c r="I732" t="s">
        <v>2628</v>
      </c>
      <c r="J732" t="s">
        <v>1568</v>
      </c>
      <c r="K732" s="2" t="s">
        <v>3310</v>
      </c>
      <c r="L732" s="2" t="str">
        <f t="shared" si="11"/>
        <v>TRAMONTINA96404942000104</v>
      </c>
      <c r="M732" s="2" t="e">
        <f>VLOOKUP(L732,'DIs Homologados'!$L$2:$L$53,1,0)</f>
        <v>#N/A</v>
      </c>
    </row>
    <row r="733" spans="1:13" x14ac:dyDescent="0.2">
      <c r="A733" t="s">
        <v>2629</v>
      </c>
      <c r="B733" t="s">
        <v>2630</v>
      </c>
      <c r="C733" t="s">
        <v>2631</v>
      </c>
      <c r="D733" t="s">
        <v>2632</v>
      </c>
      <c r="E733" t="s">
        <v>122</v>
      </c>
      <c r="F733" t="s">
        <v>16</v>
      </c>
      <c r="G733">
        <v>81030001</v>
      </c>
      <c r="H733" t="s">
        <v>2633</v>
      </c>
      <c r="I733" t="s">
        <v>2634</v>
      </c>
      <c r="J733" t="s">
        <v>1568</v>
      </c>
      <c r="K733" s="2" t="s">
        <v>3310</v>
      </c>
      <c r="L733" s="2" t="str">
        <f t="shared" si="11"/>
        <v>TRAMONTINA96404942000538</v>
      </c>
      <c r="M733" s="2" t="e">
        <f>VLOOKUP(L733,'DIs Homologados'!$L$2:$L$53,1,0)</f>
        <v>#N/A</v>
      </c>
    </row>
    <row r="734" spans="1:13" x14ac:dyDescent="0.2">
      <c r="A734" t="s">
        <v>2635</v>
      </c>
      <c r="B734" t="s">
        <v>2636</v>
      </c>
      <c r="C734" t="s">
        <v>2637</v>
      </c>
      <c r="D734" t="s">
        <v>2638</v>
      </c>
      <c r="E734" t="s">
        <v>48</v>
      </c>
      <c r="F734" t="s">
        <v>24</v>
      </c>
      <c r="G734">
        <v>1032903</v>
      </c>
      <c r="H734" t="s">
        <v>2639</v>
      </c>
      <c r="I734" t="s">
        <v>2640</v>
      </c>
      <c r="J734" t="s">
        <v>1568</v>
      </c>
      <c r="K734" s="2" t="s">
        <v>3310</v>
      </c>
      <c r="L734" s="2" t="str">
        <f t="shared" si="11"/>
        <v>TRAMONTINA53458022000166</v>
      </c>
      <c r="M734" s="2" t="e">
        <f>VLOOKUP(L734,'DIs Homologados'!$L$2:$L$53,1,0)</f>
        <v>#N/A</v>
      </c>
    </row>
    <row r="735" spans="1:13" x14ac:dyDescent="0.2">
      <c r="A735" t="s">
        <v>2641</v>
      </c>
      <c r="B735" t="s">
        <v>2642</v>
      </c>
      <c r="C735" t="s">
        <v>2643</v>
      </c>
      <c r="D735" t="s">
        <v>2644</v>
      </c>
      <c r="E735" t="s">
        <v>2645</v>
      </c>
      <c r="F735" t="s">
        <v>55</v>
      </c>
      <c r="G735">
        <v>78578000</v>
      </c>
      <c r="H735" t="s">
        <v>2646</v>
      </c>
      <c r="I735" t="s">
        <v>2647</v>
      </c>
      <c r="J735" t="s">
        <v>1568</v>
      </c>
      <c r="K735" s="2" t="s">
        <v>3310</v>
      </c>
      <c r="L735" s="2" t="str">
        <f t="shared" si="11"/>
        <v>TRAMONTINA14607917000244</v>
      </c>
      <c r="M735" s="2" t="e">
        <f>VLOOKUP(L735,'DIs Homologados'!$L$2:$L$53,1,0)</f>
        <v>#N/A</v>
      </c>
    </row>
    <row r="736" spans="1:13" x14ac:dyDescent="0.2">
      <c r="A736" t="s">
        <v>2648</v>
      </c>
      <c r="B736" t="s">
        <v>2649</v>
      </c>
      <c r="C736" t="s">
        <v>2650</v>
      </c>
      <c r="D736" t="s">
        <v>2651</v>
      </c>
      <c r="E736" t="s">
        <v>2412</v>
      </c>
      <c r="F736" t="s">
        <v>55</v>
      </c>
      <c r="G736">
        <v>78890000</v>
      </c>
      <c r="H736" t="s">
        <v>2652</v>
      </c>
      <c r="I736" t="s">
        <v>2653</v>
      </c>
      <c r="J736" t="s">
        <v>1568</v>
      </c>
      <c r="K736" s="2" t="s">
        <v>3310</v>
      </c>
      <c r="L736" s="2" t="str">
        <f t="shared" si="11"/>
        <v>TRAMONTINA14607917000163</v>
      </c>
      <c r="M736" s="2" t="e">
        <f>VLOOKUP(L736,'DIs Homologados'!$L$2:$L$53,1,0)</f>
        <v>#N/A</v>
      </c>
    </row>
    <row r="737" spans="1:13" x14ac:dyDescent="0.2">
      <c r="A737" t="s">
        <v>2654</v>
      </c>
      <c r="B737" t="s">
        <v>2655</v>
      </c>
      <c r="C737" t="s">
        <v>2656</v>
      </c>
      <c r="D737" t="s">
        <v>2657</v>
      </c>
      <c r="E737" t="s">
        <v>187</v>
      </c>
      <c r="F737" t="s">
        <v>35</v>
      </c>
      <c r="G737">
        <v>88501030</v>
      </c>
      <c r="H737" t="s">
        <v>2658</v>
      </c>
      <c r="I737" t="s">
        <v>2659</v>
      </c>
      <c r="J737" t="s">
        <v>1568</v>
      </c>
      <c r="K737" s="2" t="s">
        <v>3310</v>
      </c>
      <c r="L737" s="2" t="str">
        <f t="shared" si="11"/>
        <v>TRAMONTINA81845323000188</v>
      </c>
      <c r="M737" s="2" t="e">
        <f>VLOOKUP(L737,'DIs Homologados'!$L$2:$L$53,1,0)</f>
        <v>#N/A</v>
      </c>
    </row>
    <row r="738" spans="1:13" x14ac:dyDescent="0.2">
      <c r="A738" t="s">
        <v>2660</v>
      </c>
      <c r="B738" t="s">
        <v>2661</v>
      </c>
      <c r="C738" t="s">
        <v>2662</v>
      </c>
      <c r="D738" t="s">
        <v>2663</v>
      </c>
      <c r="E738" t="s">
        <v>230</v>
      </c>
      <c r="F738" t="s">
        <v>35</v>
      </c>
      <c r="G738">
        <v>89204005</v>
      </c>
      <c r="H738" t="s">
        <v>2664</v>
      </c>
      <c r="I738" t="s">
        <v>2665</v>
      </c>
      <c r="J738" t="s">
        <v>1568</v>
      </c>
      <c r="K738" s="2" t="s">
        <v>3310</v>
      </c>
      <c r="L738" s="2" t="str">
        <f t="shared" si="11"/>
        <v>TRAMONTINA03086292000115</v>
      </c>
      <c r="M738" s="2" t="e">
        <f>VLOOKUP(L738,'DIs Homologados'!$L$2:$L$53,1,0)</f>
        <v>#N/A</v>
      </c>
    </row>
    <row r="739" spans="1:13" x14ac:dyDescent="0.2">
      <c r="A739" t="s">
        <v>2666</v>
      </c>
      <c r="B739" t="s">
        <v>2667</v>
      </c>
      <c r="C739" t="s">
        <v>2668</v>
      </c>
      <c r="D739" t="s">
        <v>2669</v>
      </c>
      <c r="E739" t="s">
        <v>763</v>
      </c>
      <c r="F739" t="s">
        <v>180</v>
      </c>
      <c r="G739">
        <v>76900121</v>
      </c>
      <c r="I739" t="s">
        <v>2670</v>
      </c>
      <c r="J739" t="s">
        <v>1568</v>
      </c>
      <c r="K739" s="2" t="s">
        <v>3310</v>
      </c>
      <c r="L739" s="2" t="str">
        <f t="shared" si="11"/>
        <v>TRAMONTINA10779165000167</v>
      </c>
      <c r="M739" s="2" t="e">
        <f>VLOOKUP(L739,'DIs Homologados'!$L$2:$L$53,1,0)</f>
        <v>#N/A</v>
      </c>
    </row>
    <row r="740" spans="1:13" x14ac:dyDescent="0.2">
      <c r="A740" t="s">
        <v>2671</v>
      </c>
      <c r="B740" t="s">
        <v>2672</v>
      </c>
      <c r="C740" t="s">
        <v>2673</v>
      </c>
      <c r="D740" t="s">
        <v>2674</v>
      </c>
      <c r="E740" t="s">
        <v>34</v>
      </c>
      <c r="F740" t="s">
        <v>35</v>
      </c>
      <c r="G740">
        <v>88805000</v>
      </c>
      <c r="H740" t="s">
        <v>2675</v>
      </c>
      <c r="I740" t="s">
        <v>2676</v>
      </c>
      <c r="J740" t="s">
        <v>1568</v>
      </c>
      <c r="K740" s="2" t="s">
        <v>3310</v>
      </c>
      <c r="L740" s="2" t="str">
        <f t="shared" si="11"/>
        <v>TRAMONTINA01880618000237</v>
      </c>
      <c r="M740" s="2" t="e">
        <f>VLOOKUP(L740,'DIs Homologados'!$L$2:$L$53,1,0)</f>
        <v>#N/A</v>
      </c>
    </row>
    <row r="741" spans="1:13" x14ac:dyDescent="0.2">
      <c r="A741" t="s">
        <v>2677</v>
      </c>
      <c r="B741" t="s">
        <v>2678</v>
      </c>
      <c r="C741" t="s">
        <v>2673</v>
      </c>
      <c r="D741" t="s">
        <v>2679</v>
      </c>
      <c r="E741" t="s">
        <v>203</v>
      </c>
      <c r="F741" t="s">
        <v>35</v>
      </c>
      <c r="G741">
        <v>88704410</v>
      </c>
      <c r="H741" t="s">
        <v>2680</v>
      </c>
      <c r="I741" t="s">
        <v>2676</v>
      </c>
      <c r="J741" t="s">
        <v>1568</v>
      </c>
      <c r="K741" s="2" t="s">
        <v>3310</v>
      </c>
      <c r="L741" s="2" t="str">
        <f t="shared" si="11"/>
        <v>TRAMONTINA01880618000318</v>
      </c>
      <c r="M741" s="2" t="e">
        <f>VLOOKUP(L741,'DIs Homologados'!$L$2:$L$53,1,0)</f>
        <v>#N/A</v>
      </c>
    </row>
    <row r="742" spans="1:13" x14ac:dyDescent="0.2">
      <c r="A742" t="s">
        <v>1593</v>
      </c>
      <c r="B742" t="s">
        <v>1594</v>
      </c>
      <c r="C742" t="s">
        <v>1595</v>
      </c>
      <c r="D742" t="s">
        <v>1596</v>
      </c>
      <c r="E742" t="s">
        <v>781</v>
      </c>
      <c r="F742" t="s">
        <v>30</v>
      </c>
      <c r="G742">
        <v>92410001</v>
      </c>
      <c r="H742" t="s">
        <v>1597</v>
      </c>
      <c r="I742" t="s">
        <v>1598</v>
      </c>
      <c r="J742" t="s">
        <v>1568</v>
      </c>
      <c r="K742" s="2" t="s">
        <v>3310</v>
      </c>
      <c r="L742" s="2" t="str">
        <f t="shared" si="11"/>
        <v>TRAMONTINA04936406000131</v>
      </c>
      <c r="M742" s="2" t="e">
        <f>VLOOKUP(L742,'DIs Homologados'!$L$2:$L$53,1,0)</f>
        <v>#N/A</v>
      </c>
    </row>
    <row r="743" spans="1:13" x14ac:dyDescent="0.2">
      <c r="A743" t="s">
        <v>2681</v>
      </c>
      <c r="B743" t="s">
        <v>2682</v>
      </c>
      <c r="C743" t="s">
        <v>2683</v>
      </c>
      <c r="D743" t="s">
        <v>2684</v>
      </c>
      <c r="E743" t="s">
        <v>1904</v>
      </c>
      <c r="F743" t="s">
        <v>69</v>
      </c>
      <c r="G743">
        <v>36570000</v>
      </c>
      <c r="J743" t="s">
        <v>1568</v>
      </c>
      <c r="K743" s="2" t="s">
        <v>3310</v>
      </c>
      <c r="L743" s="2" t="str">
        <f t="shared" si="11"/>
        <v>TRAMONTINA14072798000515</v>
      </c>
      <c r="M743" s="2" t="e">
        <f>VLOOKUP(L743,'DIs Homologados'!$L$2:$L$53,1,0)</f>
        <v>#N/A</v>
      </c>
    </row>
    <row r="744" spans="1:13" x14ac:dyDescent="0.2">
      <c r="A744" t="s">
        <v>2685</v>
      </c>
      <c r="B744" t="s">
        <v>2682</v>
      </c>
      <c r="C744" t="s">
        <v>2686</v>
      </c>
      <c r="D744" t="s">
        <v>2687</v>
      </c>
      <c r="E744" t="s">
        <v>409</v>
      </c>
      <c r="F744" t="s">
        <v>69</v>
      </c>
      <c r="G744">
        <v>36090300</v>
      </c>
      <c r="H744" t="s">
        <v>2688</v>
      </c>
      <c r="I744" t="s">
        <v>2689</v>
      </c>
      <c r="J744" t="s">
        <v>1568</v>
      </c>
      <c r="K744" s="2" t="s">
        <v>3310</v>
      </c>
      <c r="L744" s="2" t="str">
        <f t="shared" si="11"/>
        <v>TRAMONTINA14072798000604</v>
      </c>
      <c r="M744" s="2" t="e">
        <f>VLOOKUP(L744,'DIs Homologados'!$L$2:$L$53,1,0)</f>
        <v>#N/A</v>
      </c>
    </row>
    <row r="745" spans="1:13" x14ac:dyDescent="0.2">
      <c r="A745" t="s">
        <v>2690</v>
      </c>
      <c r="B745" t="s">
        <v>2691</v>
      </c>
      <c r="C745" t="s">
        <v>2692</v>
      </c>
      <c r="D745" t="s">
        <v>2693</v>
      </c>
      <c r="E745" t="s">
        <v>512</v>
      </c>
      <c r="F745" t="s">
        <v>24</v>
      </c>
      <c r="G745">
        <v>12235200</v>
      </c>
      <c r="H745" t="s">
        <v>2694</v>
      </c>
      <c r="I745" t="s">
        <v>2695</v>
      </c>
      <c r="J745" t="s">
        <v>1568</v>
      </c>
      <c r="K745" s="2" t="s">
        <v>3310</v>
      </c>
      <c r="L745" s="2" t="str">
        <f t="shared" si="11"/>
        <v>TRAMONTINA01488575000168</v>
      </c>
      <c r="M745" s="2" t="e">
        <f>VLOOKUP(L745,'DIs Homologados'!$L$2:$L$53,1,0)</f>
        <v>#N/A</v>
      </c>
    </row>
    <row r="746" spans="1:13" x14ac:dyDescent="0.2">
      <c r="A746" t="s">
        <v>2696</v>
      </c>
      <c r="B746" t="s">
        <v>2691</v>
      </c>
      <c r="C746" t="s">
        <v>2692</v>
      </c>
      <c r="D746" t="s">
        <v>2697</v>
      </c>
      <c r="E746" t="s">
        <v>512</v>
      </c>
      <c r="F746" t="s">
        <v>24</v>
      </c>
      <c r="G746">
        <v>12245021</v>
      </c>
      <c r="H746" t="s">
        <v>2698</v>
      </c>
      <c r="I746" t="s">
        <v>2699</v>
      </c>
      <c r="J746" t="s">
        <v>1568</v>
      </c>
      <c r="K746" s="2" t="s">
        <v>3310</v>
      </c>
      <c r="L746" s="2" t="str">
        <f t="shared" si="11"/>
        <v>TRAMONTINA01488575000591</v>
      </c>
      <c r="M746" s="2" t="e">
        <f>VLOOKUP(L746,'DIs Homologados'!$L$2:$L$53,1,0)</f>
        <v>#N/A</v>
      </c>
    </row>
    <row r="747" spans="1:13" x14ac:dyDescent="0.2">
      <c r="A747" t="s">
        <v>2700</v>
      </c>
      <c r="B747" t="s">
        <v>2691</v>
      </c>
      <c r="C747" t="s">
        <v>2701</v>
      </c>
      <c r="D747" t="s">
        <v>2702</v>
      </c>
      <c r="E747" t="s">
        <v>2703</v>
      </c>
      <c r="F747" t="s">
        <v>24</v>
      </c>
      <c r="G747">
        <v>11665600</v>
      </c>
      <c r="H747" t="s">
        <v>2704</v>
      </c>
      <c r="I747" t="s">
        <v>2705</v>
      </c>
      <c r="J747" t="s">
        <v>1568</v>
      </c>
      <c r="K747" s="2" t="s">
        <v>3310</v>
      </c>
      <c r="L747" s="2" t="str">
        <f t="shared" si="11"/>
        <v>TRAMONTINA01488575000672</v>
      </c>
      <c r="M747" s="2" t="e">
        <f>VLOOKUP(L747,'DIs Homologados'!$L$2:$L$53,1,0)</f>
        <v>#N/A</v>
      </c>
    </row>
    <row r="748" spans="1:13" x14ac:dyDescent="0.2">
      <c r="A748" t="s">
        <v>2706</v>
      </c>
      <c r="B748" t="s">
        <v>2707</v>
      </c>
      <c r="C748" t="s">
        <v>2692</v>
      </c>
      <c r="D748" t="s">
        <v>2708</v>
      </c>
      <c r="E748" t="s">
        <v>2709</v>
      </c>
      <c r="F748" t="s">
        <v>24</v>
      </c>
      <c r="G748">
        <v>12322570</v>
      </c>
      <c r="H748" t="s">
        <v>2710</v>
      </c>
      <c r="I748" t="s">
        <v>2705</v>
      </c>
      <c r="J748" t="s">
        <v>1568</v>
      </c>
      <c r="K748" s="2" t="s">
        <v>3310</v>
      </c>
      <c r="L748" s="2" t="str">
        <f t="shared" si="11"/>
        <v>TRAMONTINA00462774000134</v>
      </c>
      <c r="M748" s="2" t="e">
        <f>VLOOKUP(L748,'DIs Homologados'!$L$2:$L$53,1,0)</f>
        <v>#N/A</v>
      </c>
    </row>
    <row r="749" spans="1:13" x14ac:dyDescent="0.2">
      <c r="A749" t="s">
        <v>2711</v>
      </c>
      <c r="B749" t="s">
        <v>2712</v>
      </c>
      <c r="C749" t="s">
        <v>2713</v>
      </c>
      <c r="D749" t="s">
        <v>2714</v>
      </c>
      <c r="E749" t="s">
        <v>433</v>
      </c>
      <c r="F749" t="s">
        <v>24</v>
      </c>
      <c r="G749">
        <v>13052501</v>
      </c>
      <c r="H749" t="s">
        <v>2715</v>
      </c>
      <c r="I749" t="s">
        <v>2716</v>
      </c>
      <c r="J749" t="s">
        <v>1568</v>
      </c>
      <c r="K749" s="2" t="s">
        <v>3310</v>
      </c>
      <c r="L749" s="2" t="str">
        <f t="shared" si="11"/>
        <v>TRAMONTINA46044053003392</v>
      </c>
      <c r="M749" s="2" t="e">
        <f>VLOOKUP(L749,'DIs Homologados'!$L$2:$L$53,1,0)</f>
        <v>#N/A</v>
      </c>
    </row>
    <row r="750" spans="1:13" x14ac:dyDescent="0.2">
      <c r="A750" t="s">
        <v>2717</v>
      </c>
      <c r="B750" t="s">
        <v>2718</v>
      </c>
      <c r="C750" t="s">
        <v>2713</v>
      </c>
      <c r="D750" t="s">
        <v>2719</v>
      </c>
      <c r="E750" t="s">
        <v>61</v>
      </c>
      <c r="F750" t="s">
        <v>62</v>
      </c>
      <c r="G750">
        <v>74650300</v>
      </c>
      <c r="I750" t="s">
        <v>2720</v>
      </c>
      <c r="J750" t="s">
        <v>1568</v>
      </c>
      <c r="K750" s="2" t="s">
        <v>3310</v>
      </c>
      <c r="L750" s="2" t="str">
        <f t="shared" si="11"/>
        <v>TRAMONTINA46044053000962</v>
      </c>
      <c r="M750" s="2" t="e">
        <f>VLOOKUP(L750,'DIs Homologados'!$L$2:$L$53,1,0)</f>
        <v>#N/A</v>
      </c>
    </row>
    <row r="751" spans="1:13" x14ac:dyDescent="0.2">
      <c r="A751" t="s">
        <v>2721</v>
      </c>
      <c r="B751" t="s">
        <v>2722</v>
      </c>
      <c r="C751" t="s">
        <v>2723</v>
      </c>
      <c r="D751" t="s">
        <v>2724</v>
      </c>
      <c r="E751" t="s">
        <v>68</v>
      </c>
      <c r="F751" t="s">
        <v>69</v>
      </c>
      <c r="G751">
        <v>31255180</v>
      </c>
      <c r="H751" t="s">
        <v>2725</v>
      </c>
      <c r="I751" t="s">
        <v>2726</v>
      </c>
      <c r="J751" t="s">
        <v>1568</v>
      </c>
      <c r="K751" s="2" t="s">
        <v>3310</v>
      </c>
      <c r="L751" s="2" t="str">
        <f t="shared" si="11"/>
        <v>TRAMONTINA46044053001187</v>
      </c>
      <c r="M751" s="2" t="e">
        <f>VLOOKUP(L751,'DIs Homologados'!$L$2:$L$53,1,0)</f>
        <v>#N/A</v>
      </c>
    </row>
    <row r="752" spans="1:13" x14ac:dyDescent="0.2">
      <c r="A752" t="s">
        <v>2727</v>
      </c>
      <c r="B752" t="s">
        <v>2722</v>
      </c>
      <c r="C752" t="s">
        <v>2723</v>
      </c>
      <c r="D752" t="s">
        <v>2728</v>
      </c>
      <c r="E752" t="s">
        <v>2359</v>
      </c>
      <c r="F752" t="s">
        <v>96</v>
      </c>
      <c r="G752">
        <v>54350195</v>
      </c>
      <c r="H752" t="s">
        <v>2729</v>
      </c>
      <c r="I752" t="s">
        <v>2726</v>
      </c>
      <c r="J752" t="s">
        <v>1568</v>
      </c>
      <c r="K752" s="2" t="s">
        <v>3310</v>
      </c>
      <c r="L752" s="2" t="str">
        <f t="shared" si="11"/>
        <v>TRAMONTINA46044053002582</v>
      </c>
      <c r="M752" s="2" t="e">
        <f>VLOOKUP(L752,'DIs Homologados'!$L$2:$L$53,1,0)</f>
        <v>#N/A</v>
      </c>
    </row>
    <row r="753" spans="1:13" x14ac:dyDescent="0.2">
      <c r="A753" t="s">
        <v>2730</v>
      </c>
      <c r="B753" t="s">
        <v>2722</v>
      </c>
      <c r="C753" t="s">
        <v>2713</v>
      </c>
      <c r="D753" t="s">
        <v>2731</v>
      </c>
      <c r="E753" t="s">
        <v>335</v>
      </c>
      <c r="F753" t="s">
        <v>336</v>
      </c>
      <c r="G753">
        <v>29164327</v>
      </c>
      <c r="H753" t="s">
        <v>2725</v>
      </c>
      <c r="I753" t="s">
        <v>2726</v>
      </c>
      <c r="J753" t="s">
        <v>1568</v>
      </c>
      <c r="K753" s="2" t="s">
        <v>3310</v>
      </c>
      <c r="L753" s="2" t="str">
        <f t="shared" si="11"/>
        <v>TRAMONTINA46044053004607</v>
      </c>
      <c r="M753" s="2" t="e">
        <f>VLOOKUP(L753,'DIs Homologados'!$L$2:$L$53,1,0)</f>
        <v>#N/A</v>
      </c>
    </row>
    <row r="754" spans="1:13" x14ac:dyDescent="0.2">
      <c r="A754" t="s">
        <v>2732</v>
      </c>
      <c r="B754" t="s">
        <v>2722</v>
      </c>
      <c r="C754" t="s">
        <v>2713</v>
      </c>
      <c r="D754" t="s">
        <v>2733</v>
      </c>
      <c r="E754" t="s">
        <v>2734</v>
      </c>
      <c r="F754" t="s">
        <v>24</v>
      </c>
      <c r="G754">
        <v>13190000</v>
      </c>
      <c r="H754" t="s">
        <v>2735</v>
      </c>
      <c r="I754" t="s">
        <v>2736</v>
      </c>
      <c r="J754" t="s">
        <v>1568</v>
      </c>
      <c r="K754" s="2" t="s">
        <v>3310</v>
      </c>
      <c r="L754" s="2" t="str">
        <f t="shared" si="11"/>
        <v>TRAMONTINA46044053004798</v>
      </c>
      <c r="M754" s="2" t="e">
        <f>VLOOKUP(L754,'DIs Homologados'!$L$2:$L$53,1,0)</f>
        <v>#N/A</v>
      </c>
    </row>
    <row r="755" spans="1:13" x14ac:dyDescent="0.2">
      <c r="A755" t="s">
        <v>2737</v>
      </c>
      <c r="B755" t="s">
        <v>2722</v>
      </c>
      <c r="C755" t="s">
        <v>2723</v>
      </c>
      <c r="D755" t="s">
        <v>2738</v>
      </c>
      <c r="E755" t="s">
        <v>61</v>
      </c>
      <c r="F755" t="s">
        <v>62</v>
      </c>
      <c r="G755">
        <v>74460060</v>
      </c>
      <c r="H755" t="s">
        <v>2725</v>
      </c>
      <c r="I755" t="s">
        <v>2726</v>
      </c>
      <c r="J755" t="s">
        <v>1568</v>
      </c>
      <c r="K755" s="2" t="s">
        <v>3310</v>
      </c>
      <c r="L755" s="2" t="str">
        <f t="shared" si="11"/>
        <v>TRAMONTINA46044053005417</v>
      </c>
      <c r="M755" s="2" t="e">
        <f>VLOOKUP(L755,'DIs Homologados'!$L$2:$L$53,1,0)</f>
        <v>#N/A</v>
      </c>
    </row>
    <row r="756" spans="1:13" x14ac:dyDescent="0.2">
      <c r="A756" t="s">
        <v>2739</v>
      </c>
      <c r="B756" t="s">
        <v>2740</v>
      </c>
      <c r="C756" t="s">
        <v>2713</v>
      </c>
      <c r="D756" t="s">
        <v>2741</v>
      </c>
      <c r="E756" t="s">
        <v>433</v>
      </c>
      <c r="F756" t="s">
        <v>24</v>
      </c>
      <c r="G756">
        <v>13087600</v>
      </c>
      <c r="H756" t="s">
        <v>2742</v>
      </c>
      <c r="I756" t="s">
        <v>2743</v>
      </c>
      <c r="J756" t="s">
        <v>1568</v>
      </c>
      <c r="K756" s="2" t="s">
        <v>3310</v>
      </c>
      <c r="L756" s="2" t="str">
        <f t="shared" si="11"/>
        <v>TRAMONTINA46044053000105</v>
      </c>
      <c r="M756" s="2" t="e">
        <f>VLOOKUP(L756,'DIs Homologados'!$L$2:$L$53,1,0)</f>
        <v>#N/A</v>
      </c>
    </row>
    <row r="757" spans="1:13" x14ac:dyDescent="0.2">
      <c r="A757" t="s">
        <v>2744</v>
      </c>
      <c r="B757" t="s">
        <v>2740</v>
      </c>
      <c r="C757" t="s">
        <v>2713</v>
      </c>
      <c r="D757" t="s">
        <v>2745</v>
      </c>
      <c r="E757" t="s">
        <v>433</v>
      </c>
      <c r="F757" t="s">
        <v>24</v>
      </c>
      <c r="G757">
        <v>13024035</v>
      </c>
      <c r="H757" t="s">
        <v>2715</v>
      </c>
      <c r="I757" t="s">
        <v>2746</v>
      </c>
      <c r="J757" t="s">
        <v>1568</v>
      </c>
      <c r="K757" s="2" t="s">
        <v>3310</v>
      </c>
      <c r="L757" s="2" t="str">
        <f t="shared" si="11"/>
        <v>TRAMONTINA46044053000458</v>
      </c>
      <c r="M757" s="2" t="e">
        <f>VLOOKUP(L757,'DIs Homologados'!$L$2:$L$53,1,0)</f>
        <v>#N/A</v>
      </c>
    </row>
    <row r="758" spans="1:13" x14ac:dyDescent="0.2">
      <c r="A758" t="s">
        <v>2747</v>
      </c>
      <c r="B758" t="s">
        <v>2740</v>
      </c>
      <c r="C758" t="s">
        <v>2713</v>
      </c>
      <c r="D758" t="s">
        <v>2748</v>
      </c>
      <c r="E758" t="s">
        <v>417</v>
      </c>
      <c r="F758" t="s">
        <v>24</v>
      </c>
      <c r="G758">
        <v>14090275</v>
      </c>
      <c r="H758" t="s">
        <v>2715</v>
      </c>
      <c r="I758" t="s">
        <v>2749</v>
      </c>
      <c r="J758" t="s">
        <v>1568</v>
      </c>
      <c r="K758" s="2" t="s">
        <v>3310</v>
      </c>
      <c r="L758" s="2" t="str">
        <f t="shared" si="11"/>
        <v>TRAMONTINA46044053001268</v>
      </c>
      <c r="M758" s="2" t="e">
        <f>VLOOKUP(L758,'DIs Homologados'!$L$2:$L$53,1,0)</f>
        <v>#N/A</v>
      </c>
    </row>
    <row r="759" spans="1:13" x14ac:dyDescent="0.2">
      <c r="A759" t="s">
        <v>2750</v>
      </c>
      <c r="B759" t="s">
        <v>2740</v>
      </c>
      <c r="C759" t="s">
        <v>2713</v>
      </c>
      <c r="D759" t="s">
        <v>2751</v>
      </c>
      <c r="E759" t="s">
        <v>546</v>
      </c>
      <c r="F759" t="s">
        <v>511</v>
      </c>
      <c r="G759">
        <v>65055285</v>
      </c>
      <c r="H759" t="s">
        <v>2725</v>
      </c>
      <c r="I759" t="s">
        <v>2726</v>
      </c>
      <c r="J759" t="s">
        <v>1568</v>
      </c>
      <c r="K759" s="2" t="s">
        <v>3310</v>
      </c>
      <c r="L759" s="2" t="str">
        <f t="shared" si="11"/>
        <v>TRAMONTINA46044053001853</v>
      </c>
      <c r="M759" s="2" t="e">
        <f>VLOOKUP(L759,'DIs Homologados'!$L$2:$L$53,1,0)</f>
        <v>#N/A</v>
      </c>
    </row>
    <row r="760" spans="1:13" x14ac:dyDescent="0.2">
      <c r="A760" t="s">
        <v>2752</v>
      </c>
      <c r="B760" t="s">
        <v>2740</v>
      </c>
      <c r="C760" t="s">
        <v>2713</v>
      </c>
      <c r="D760" t="s">
        <v>2753</v>
      </c>
      <c r="E760" t="s">
        <v>2754</v>
      </c>
      <c r="F760" t="s">
        <v>69</v>
      </c>
      <c r="G760">
        <v>35900900</v>
      </c>
      <c r="H760" t="s">
        <v>2715</v>
      </c>
      <c r="I760" t="s">
        <v>2755</v>
      </c>
      <c r="J760" t="s">
        <v>1568</v>
      </c>
      <c r="K760" s="2" t="s">
        <v>3310</v>
      </c>
      <c r="L760" s="2" t="str">
        <f t="shared" si="11"/>
        <v>TRAMONTINA46044053001934</v>
      </c>
      <c r="M760" s="2" t="e">
        <f>VLOOKUP(L760,'DIs Homologados'!$L$2:$L$53,1,0)</f>
        <v>#N/A</v>
      </c>
    </row>
    <row r="761" spans="1:13" x14ac:dyDescent="0.2">
      <c r="A761" t="s">
        <v>2756</v>
      </c>
      <c r="B761" t="s">
        <v>2740</v>
      </c>
      <c r="C761" t="s">
        <v>2713</v>
      </c>
      <c r="D761" t="s">
        <v>2757</v>
      </c>
      <c r="E761" t="s">
        <v>378</v>
      </c>
      <c r="F761" t="s">
        <v>89</v>
      </c>
      <c r="G761">
        <v>44055770</v>
      </c>
      <c r="I761" t="s">
        <v>2720</v>
      </c>
      <c r="J761" t="s">
        <v>1568</v>
      </c>
      <c r="K761" s="2" t="s">
        <v>3310</v>
      </c>
      <c r="L761" s="2" t="str">
        <f t="shared" si="11"/>
        <v>TRAMONTINA46044053002230</v>
      </c>
      <c r="M761" s="2" t="e">
        <f>VLOOKUP(L761,'DIs Homologados'!$L$2:$L$53,1,0)</f>
        <v>#N/A</v>
      </c>
    </row>
    <row r="762" spans="1:13" x14ac:dyDescent="0.2">
      <c r="A762" t="s">
        <v>2758</v>
      </c>
      <c r="B762" t="s">
        <v>2740</v>
      </c>
      <c r="C762" t="s">
        <v>2713</v>
      </c>
      <c r="D762" t="s">
        <v>2759</v>
      </c>
      <c r="E762" t="s">
        <v>2760</v>
      </c>
      <c r="F762" t="s">
        <v>30</v>
      </c>
      <c r="G762">
        <v>94180130</v>
      </c>
      <c r="I762" t="s">
        <v>2761</v>
      </c>
      <c r="J762" t="s">
        <v>1568</v>
      </c>
      <c r="K762" s="2" t="s">
        <v>3310</v>
      </c>
      <c r="L762" s="2" t="str">
        <f t="shared" si="11"/>
        <v>TRAMONTINA46044053002310</v>
      </c>
      <c r="M762" s="2" t="e">
        <f>VLOOKUP(L762,'DIs Homologados'!$L$2:$L$53,1,0)</f>
        <v>#N/A</v>
      </c>
    </row>
    <row r="763" spans="1:13" x14ac:dyDescent="0.2">
      <c r="A763" t="s">
        <v>2762</v>
      </c>
      <c r="B763" t="s">
        <v>2740</v>
      </c>
      <c r="C763" t="s">
        <v>2713</v>
      </c>
      <c r="D763" t="s">
        <v>2763</v>
      </c>
      <c r="E763" t="s">
        <v>2764</v>
      </c>
      <c r="F763" t="s">
        <v>142</v>
      </c>
      <c r="G763">
        <v>68515000</v>
      </c>
      <c r="H763" t="s">
        <v>2765</v>
      </c>
      <c r="I763" t="s">
        <v>2720</v>
      </c>
      <c r="J763" t="s">
        <v>1568</v>
      </c>
      <c r="K763" s="2" t="s">
        <v>3310</v>
      </c>
      <c r="L763" s="2" t="str">
        <f t="shared" si="11"/>
        <v>TRAMONTINA46044053002400</v>
      </c>
      <c r="M763" s="2" t="e">
        <f>VLOOKUP(L763,'DIs Homologados'!$L$2:$L$53,1,0)</f>
        <v>#N/A</v>
      </c>
    </row>
    <row r="764" spans="1:13" x14ac:dyDescent="0.2">
      <c r="A764" t="s">
        <v>2766</v>
      </c>
      <c r="B764" t="s">
        <v>2740</v>
      </c>
      <c r="C764" t="s">
        <v>2713</v>
      </c>
      <c r="D764" t="s">
        <v>2767</v>
      </c>
      <c r="E764" t="s">
        <v>433</v>
      </c>
      <c r="F764" t="s">
        <v>24</v>
      </c>
      <c r="G764">
        <v>13052501</v>
      </c>
      <c r="J764" t="s">
        <v>1568</v>
      </c>
      <c r="K764" s="2" t="s">
        <v>3310</v>
      </c>
      <c r="L764" s="2" t="str">
        <f t="shared" si="11"/>
        <v>TRAMONTINA46044053002906</v>
      </c>
      <c r="M764" s="2" t="e">
        <f>VLOOKUP(L764,'DIs Homologados'!$L$2:$L$53,1,0)</f>
        <v>#N/A</v>
      </c>
    </row>
    <row r="765" spans="1:13" x14ac:dyDescent="0.2">
      <c r="A765" t="s">
        <v>2768</v>
      </c>
      <c r="B765" t="s">
        <v>2740</v>
      </c>
      <c r="C765" t="s">
        <v>2713</v>
      </c>
      <c r="D765" t="s">
        <v>2769</v>
      </c>
      <c r="E765" t="s">
        <v>1527</v>
      </c>
      <c r="F765" t="s">
        <v>89</v>
      </c>
      <c r="G765">
        <v>42700000</v>
      </c>
      <c r="H765" t="s">
        <v>2770</v>
      </c>
      <c r="I765" t="s">
        <v>2726</v>
      </c>
      <c r="J765" t="s">
        <v>1568</v>
      </c>
      <c r="K765" s="2" t="s">
        <v>3310</v>
      </c>
      <c r="L765" s="2" t="str">
        <f t="shared" si="11"/>
        <v>TRAMONTINA46044053003554</v>
      </c>
      <c r="M765" s="2" t="e">
        <f>VLOOKUP(L765,'DIs Homologados'!$L$2:$L$53,1,0)</f>
        <v>#N/A</v>
      </c>
    </row>
    <row r="766" spans="1:13" x14ac:dyDescent="0.2">
      <c r="A766" t="s">
        <v>2771</v>
      </c>
      <c r="B766" t="s">
        <v>2740</v>
      </c>
      <c r="C766" t="s">
        <v>2713</v>
      </c>
      <c r="D766" t="s">
        <v>2772</v>
      </c>
      <c r="E766" t="s">
        <v>781</v>
      </c>
      <c r="F766" t="s">
        <v>30</v>
      </c>
      <c r="G766">
        <v>92010000</v>
      </c>
      <c r="H766" t="s">
        <v>2725</v>
      </c>
      <c r="I766" t="s">
        <v>2726</v>
      </c>
      <c r="J766" t="s">
        <v>1568</v>
      </c>
      <c r="K766" s="2" t="s">
        <v>3310</v>
      </c>
      <c r="L766" s="2" t="str">
        <f t="shared" si="11"/>
        <v>TRAMONTINA46044053004100</v>
      </c>
      <c r="M766" s="2" t="e">
        <f>VLOOKUP(L766,'DIs Homologados'!$L$2:$L$53,1,0)</f>
        <v>#N/A</v>
      </c>
    </row>
    <row r="767" spans="1:13" x14ac:dyDescent="0.2">
      <c r="A767" t="s">
        <v>2773</v>
      </c>
      <c r="B767" t="s">
        <v>2740</v>
      </c>
      <c r="C767" t="s">
        <v>2713</v>
      </c>
      <c r="D767" t="s">
        <v>2774</v>
      </c>
      <c r="E767" t="s">
        <v>1452</v>
      </c>
      <c r="F767" t="s">
        <v>69</v>
      </c>
      <c r="G767">
        <v>35164301</v>
      </c>
      <c r="I767" t="s">
        <v>2720</v>
      </c>
      <c r="J767" t="s">
        <v>1568</v>
      </c>
      <c r="K767" s="2" t="s">
        <v>3310</v>
      </c>
      <c r="L767" s="2" t="str">
        <f t="shared" si="11"/>
        <v>TRAMONTINA46044053004364</v>
      </c>
      <c r="M767" s="2" t="e">
        <f>VLOOKUP(L767,'DIs Homologados'!$L$2:$L$53,1,0)</f>
        <v>#N/A</v>
      </c>
    </row>
    <row r="768" spans="1:13" x14ac:dyDescent="0.2">
      <c r="A768" t="s">
        <v>2775</v>
      </c>
      <c r="B768" t="s">
        <v>2740</v>
      </c>
      <c r="C768" t="s">
        <v>2713</v>
      </c>
      <c r="D768" t="s">
        <v>2776</v>
      </c>
      <c r="E768" t="s">
        <v>931</v>
      </c>
      <c r="F768" t="s">
        <v>16</v>
      </c>
      <c r="G768">
        <v>84043450</v>
      </c>
      <c r="I768" t="s">
        <v>2777</v>
      </c>
      <c r="J768" t="s">
        <v>1568</v>
      </c>
      <c r="K768" s="2" t="s">
        <v>3310</v>
      </c>
      <c r="L768" s="2" t="str">
        <f t="shared" si="11"/>
        <v>TRAMONTINA46044053004445</v>
      </c>
      <c r="M768" s="2" t="e">
        <f>VLOOKUP(L768,'DIs Homologados'!$L$2:$L$53,1,0)</f>
        <v>#N/A</v>
      </c>
    </row>
    <row r="769" spans="1:13" x14ac:dyDescent="0.2">
      <c r="A769" t="s">
        <v>2778</v>
      </c>
      <c r="B769" t="s">
        <v>2740</v>
      </c>
      <c r="C769" t="s">
        <v>2713</v>
      </c>
      <c r="D769" t="s">
        <v>2779</v>
      </c>
      <c r="E769" t="s">
        <v>230</v>
      </c>
      <c r="F769" t="s">
        <v>35</v>
      </c>
      <c r="G769">
        <v>89219575</v>
      </c>
      <c r="H769" t="s">
        <v>2715</v>
      </c>
      <c r="I769" t="s">
        <v>2780</v>
      </c>
      <c r="J769" t="s">
        <v>1568</v>
      </c>
      <c r="K769" s="2" t="s">
        <v>3310</v>
      </c>
      <c r="L769" s="2" t="str">
        <f t="shared" si="11"/>
        <v>TRAMONTINA46044053005840</v>
      </c>
      <c r="M769" s="2" t="e">
        <f>VLOOKUP(L769,'DIs Homologados'!$L$2:$L$53,1,0)</f>
        <v>#N/A</v>
      </c>
    </row>
    <row r="770" spans="1:13" x14ac:dyDescent="0.2">
      <c r="A770" t="s">
        <v>2781</v>
      </c>
      <c r="B770" t="s">
        <v>2740</v>
      </c>
      <c r="C770" t="s">
        <v>2713</v>
      </c>
      <c r="D770" t="s">
        <v>2782</v>
      </c>
      <c r="E770" t="s">
        <v>575</v>
      </c>
      <c r="F770" t="s">
        <v>336</v>
      </c>
      <c r="G770">
        <v>29090900</v>
      </c>
      <c r="I770" t="s">
        <v>2777</v>
      </c>
      <c r="J770" t="s">
        <v>1568</v>
      </c>
      <c r="K770" s="2" t="s">
        <v>3310</v>
      </c>
      <c r="L770" s="2" t="str">
        <f t="shared" si="11"/>
        <v>TRAMONTINA46044053006146</v>
      </c>
      <c r="M770" s="2" t="e">
        <f>VLOOKUP(L770,'DIs Homologados'!$L$2:$L$53,1,0)</f>
        <v>#N/A</v>
      </c>
    </row>
    <row r="771" spans="1:13" x14ac:dyDescent="0.2">
      <c r="A771" t="s">
        <v>2783</v>
      </c>
      <c r="B771" t="s">
        <v>2740</v>
      </c>
      <c r="C771" t="s">
        <v>2713</v>
      </c>
      <c r="D771" t="s">
        <v>2784</v>
      </c>
      <c r="E771" t="s">
        <v>1272</v>
      </c>
      <c r="F771" t="s">
        <v>110</v>
      </c>
      <c r="G771">
        <v>27915011</v>
      </c>
      <c r="I771" t="s">
        <v>2785</v>
      </c>
      <c r="J771" t="s">
        <v>1568</v>
      </c>
      <c r="K771" s="2" t="s">
        <v>3310</v>
      </c>
      <c r="L771" s="2" t="str">
        <f t="shared" ref="L771:L834" si="12">J771&amp;A771</f>
        <v>TRAMONTINA46044053006227</v>
      </c>
      <c r="M771" s="2" t="e">
        <f>VLOOKUP(L771,'DIs Homologados'!$L$2:$L$53,1,0)</f>
        <v>#N/A</v>
      </c>
    </row>
    <row r="772" spans="1:13" x14ac:dyDescent="0.2">
      <c r="A772" t="s">
        <v>2786</v>
      </c>
      <c r="B772" t="s">
        <v>2740</v>
      </c>
      <c r="C772" t="s">
        <v>2713</v>
      </c>
      <c r="D772" t="s">
        <v>2787</v>
      </c>
      <c r="E772" t="s">
        <v>772</v>
      </c>
      <c r="F772" t="s">
        <v>142</v>
      </c>
      <c r="G772">
        <v>68371000</v>
      </c>
      <c r="I772" t="s">
        <v>2746</v>
      </c>
      <c r="J772" t="s">
        <v>1568</v>
      </c>
      <c r="K772" s="2" t="s">
        <v>3310</v>
      </c>
      <c r="L772" s="2" t="str">
        <f t="shared" si="12"/>
        <v>TRAMONTINA46044053006650</v>
      </c>
      <c r="M772" s="2" t="e">
        <f>VLOOKUP(L772,'DIs Homologados'!$L$2:$L$53,1,0)</f>
        <v>#N/A</v>
      </c>
    </row>
    <row r="773" spans="1:13" x14ac:dyDescent="0.2">
      <c r="A773" t="s">
        <v>2788</v>
      </c>
      <c r="B773" t="s">
        <v>2740</v>
      </c>
      <c r="C773" t="s">
        <v>2713</v>
      </c>
      <c r="D773" t="s">
        <v>2789</v>
      </c>
      <c r="E773" t="s">
        <v>2790</v>
      </c>
      <c r="F773" t="s">
        <v>110</v>
      </c>
      <c r="G773">
        <v>25669900</v>
      </c>
      <c r="H773" t="s">
        <v>2725</v>
      </c>
      <c r="I773" t="s">
        <v>2726</v>
      </c>
      <c r="J773" t="s">
        <v>1568</v>
      </c>
      <c r="K773" s="2" t="s">
        <v>3310</v>
      </c>
      <c r="L773" s="2" t="str">
        <f t="shared" si="12"/>
        <v>TRAMONTINA46044053006731</v>
      </c>
      <c r="M773" s="2" t="e">
        <f>VLOOKUP(L773,'DIs Homologados'!$L$2:$L$53,1,0)</f>
        <v>#N/A</v>
      </c>
    </row>
    <row r="774" spans="1:13" x14ac:dyDescent="0.2">
      <c r="A774" t="s">
        <v>2791</v>
      </c>
      <c r="B774" t="s">
        <v>2740</v>
      </c>
      <c r="C774" t="s">
        <v>2713</v>
      </c>
      <c r="D774" t="s">
        <v>2792</v>
      </c>
      <c r="E774" t="s">
        <v>1544</v>
      </c>
      <c r="F774" t="s">
        <v>24</v>
      </c>
      <c r="G774">
        <v>13465590</v>
      </c>
      <c r="I774" t="s">
        <v>2777</v>
      </c>
      <c r="J774" t="s">
        <v>1568</v>
      </c>
      <c r="K774" s="2" t="s">
        <v>3310</v>
      </c>
      <c r="L774" s="2" t="str">
        <f t="shared" si="12"/>
        <v>TRAMONTINA46044053007460</v>
      </c>
      <c r="M774" s="2" t="e">
        <f>VLOOKUP(L774,'DIs Homologados'!$L$2:$L$53,1,0)</f>
        <v>#N/A</v>
      </c>
    </row>
    <row r="775" spans="1:13" x14ac:dyDescent="0.2">
      <c r="A775" t="s">
        <v>2793</v>
      </c>
      <c r="B775" t="s">
        <v>2740</v>
      </c>
      <c r="C775" t="s">
        <v>2794</v>
      </c>
      <c r="D775" t="s">
        <v>2795</v>
      </c>
      <c r="E775" t="s">
        <v>48</v>
      </c>
      <c r="F775" t="s">
        <v>24</v>
      </c>
      <c r="G775">
        <v>1140120</v>
      </c>
      <c r="H775" t="s">
        <v>2796</v>
      </c>
      <c r="I775" t="s">
        <v>2797</v>
      </c>
      <c r="J775" t="s">
        <v>1568</v>
      </c>
      <c r="K775" s="2" t="s">
        <v>3310</v>
      </c>
      <c r="L775" s="2" t="str">
        <f t="shared" si="12"/>
        <v>TRAMONTINA46044053007622</v>
      </c>
      <c r="M775" s="2" t="e">
        <f>VLOOKUP(L775,'DIs Homologados'!$L$2:$L$53,1,0)</f>
        <v>#N/A</v>
      </c>
    </row>
    <row r="776" spans="1:13" x14ac:dyDescent="0.2">
      <c r="A776" t="s">
        <v>2798</v>
      </c>
      <c r="B776" t="s">
        <v>2740</v>
      </c>
      <c r="C776" t="s">
        <v>2713</v>
      </c>
      <c r="D776" t="s">
        <v>2799</v>
      </c>
      <c r="E776" t="s">
        <v>2800</v>
      </c>
      <c r="F776" t="s">
        <v>16</v>
      </c>
      <c r="G776">
        <v>84275000</v>
      </c>
      <c r="H776" t="s">
        <v>2735</v>
      </c>
      <c r="I776" t="s">
        <v>2736</v>
      </c>
      <c r="J776" t="s">
        <v>1568</v>
      </c>
      <c r="K776" s="2" t="s">
        <v>3310</v>
      </c>
      <c r="L776" s="2" t="str">
        <f t="shared" si="12"/>
        <v>TRAMONTINA46044053007975</v>
      </c>
      <c r="M776" s="2" t="e">
        <f>VLOOKUP(L776,'DIs Homologados'!$L$2:$L$53,1,0)</f>
        <v>#N/A</v>
      </c>
    </row>
    <row r="777" spans="1:13" x14ac:dyDescent="0.2">
      <c r="A777" t="s">
        <v>2801</v>
      </c>
      <c r="B777" t="s">
        <v>2740</v>
      </c>
      <c r="C777" t="s">
        <v>2713</v>
      </c>
      <c r="D777" t="s">
        <v>2802</v>
      </c>
      <c r="E777" t="s">
        <v>2803</v>
      </c>
      <c r="F777" t="s">
        <v>415</v>
      </c>
      <c r="G777">
        <v>49760000</v>
      </c>
      <c r="H777" t="s">
        <v>2715</v>
      </c>
      <c r="I777" t="s">
        <v>2736</v>
      </c>
      <c r="J777" t="s">
        <v>1568</v>
      </c>
      <c r="K777" s="2" t="s">
        <v>3310</v>
      </c>
      <c r="L777" s="2" t="str">
        <f t="shared" si="12"/>
        <v>TRAMONTINA46044053008432</v>
      </c>
      <c r="M777" s="2" t="e">
        <f>VLOOKUP(L777,'DIs Homologados'!$L$2:$L$53,1,0)</f>
        <v>#N/A</v>
      </c>
    </row>
    <row r="778" spans="1:13" x14ac:dyDescent="0.2">
      <c r="A778" t="s">
        <v>2804</v>
      </c>
      <c r="B778" t="s">
        <v>2805</v>
      </c>
      <c r="C778" t="s">
        <v>2806</v>
      </c>
      <c r="D778" t="s">
        <v>2807</v>
      </c>
      <c r="E778" t="s">
        <v>2808</v>
      </c>
      <c r="F778" t="s">
        <v>96</v>
      </c>
      <c r="G778">
        <v>54786001</v>
      </c>
      <c r="I778" t="s">
        <v>2809</v>
      </c>
      <c r="J778" t="s">
        <v>1568</v>
      </c>
      <c r="K778" s="2" t="s">
        <v>3310</v>
      </c>
      <c r="L778" s="2" t="str">
        <f t="shared" si="12"/>
        <v>TRAMONTINA00254343000182</v>
      </c>
      <c r="M778" s="2" t="e">
        <f>VLOOKUP(L778,'DIs Homologados'!$L$2:$L$53,1,0)</f>
        <v>#N/A</v>
      </c>
    </row>
    <row r="779" spans="1:13" x14ac:dyDescent="0.2">
      <c r="A779" t="s">
        <v>2810</v>
      </c>
      <c r="B779" t="s">
        <v>2811</v>
      </c>
      <c r="C779" t="s">
        <v>2812</v>
      </c>
      <c r="D779" t="s">
        <v>2813</v>
      </c>
      <c r="E779" t="s">
        <v>360</v>
      </c>
      <c r="F779" t="s">
        <v>35</v>
      </c>
      <c r="G779">
        <v>88101000</v>
      </c>
      <c r="H779" t="s">
        <v>2814</v>
      </c>
      <c r="I779" t="s">
        <v>2815</v>
      </c>
      <c r="J779" t="s">
        <v>1568</v>
      </c>
      <c r="K779" s="2" t="s">
        <v>3310</v>
      </c>
      <c r="L779" s="2" t="str">
        <f t="shared" si="12"/>
        <v>TRAMONTINA83892182000180</v>
      </c>
      <c r="M779" s="2" t="e">
        <f>VLOOKUP(L779,'DIs Homologados'!$L$2:$L$53,1,0)</f>
        <v>#N/A</v>
      </c>
    </row>
    <row r="780" spans="1:13" x14ac:dyDescent="0.2">
      <c r="A780" t="s">
        <v>2816</v>
      </c>
      <c r="B780" t="s">
        <v>2817</v>
      </c>
      <c r="C780" t="s">
        <v>2812</v>
      </c>
      <c r="D780" t="s">
        <v>2818</v>
      </c>
      <c r="E780" t="s">
        <v>700</v>
      </c>
      <c r="F780" t="s">
        <v>35</v>
      </c>
      <c r="G780">
        <v>88133510</v>
      </c>
      <c r="I780" t="s">
        <v>2819</v>
      </c>
      <c r="J780" t="s">
        <v>1568</v>
      </c>
      <c r="K780" s="2" t="s">
        <v>3310</v>
      </c>
      <c r="L780" s="2" t="str">
        <f t="shared" si="12"/>
        <v>TRAMONTINA83892182000422</v>
      </c>
      <c r="M780" s="2" t="e">
        <f>VLOOKUP(L780,'DIs Homologados'!$L$2:$L$53,1,0)</f>
        <v>#N/A</v>
      </c>
    </row>
    <row r="781" spans="1:13" x14ac:dyDescent="0.2">
      <c r="A781" t="s">
        <v>2820</v>
      </c>
      <c r="B781" t="s">
        <v>2817</v>
      </c>
      <c r="C781" t="s">
        <v>2821</v>
      </c>
      <c r="D781" t="s">
        <v>2822</v>
      </c>
      <c r="E781" t="s">
        <v>2823</v>
      </c>
      <c r="F781" t="s">
        <v>16</v>
      </c>
      <c r="G781">
        <v>86706695</v>
      </c>
      <c r="H781" t="s">
        <v>2824</v>
      </c>
      <c r="I781" t="s">
        <v>2819</v>
      </c>
      <c r="J781" t="s">
        <v>1568</v>
      </c>
      <c r="K781" s="2" t="s">
        <v>3310</v>
      </c>
      <c r="L781" s="2" t="str">
        <f t="shared" si="12"/>
        <v>TRAMONTINA83892182000503</v>
      </c>
      <c r="M781" s="2" t="e">
        <f>VLOOKUP(L781,'DIs Homologados'!$L$2:$L$53,1,0)</f>
        <v>#N/A</v>
      </c>
    </row>
    <row r="782" spans="1:13" x14ac:dyDescent="0.2">
      <c r="A782" t="s">
        <v>2825</v>
      </c>
      <c r="B782" t="s">
        <v>2826</v>
      </c>
      <c r="C782" t="s">
        <v>2827</v>
      </c>
      <c r="D782" t="s">
        <v>2828</v>
      </c>
      <c r="E782" t="s">
        <v>109</v>
      </c>
      <c r="F782" t="s">
        <v>110</v>
      </c>
      <c r="G782">
        <v>20940000</v>
      </c>
      <c r="H782" t="s">
        <v>2829</v>
      </c>
      <c r="I782" t="s">
        <v>2830</v>
      </c>
      <c r="J782" t="s">
        <v>1568</v>
      </c>
      <c r="K782" s="2" t="s">
        <v>3310</v>
      </c>
      <c r="L782" s="2" t="str">
        <f t="shared" si="12"/>
        <v>TRAMONTINA31630122000195</v>
      </c>
      <c r="M782" s="2" t="e">
        <f>VLOOKUP(L782,'DIs Homologados'!$L$2:$L$53,1,0)</f>
        <v>#N/A</v>
      </c>
    </row>
    <row r="783" spans="1:13" x14ac:dyDescent="0.2">
      <c r="A783" t="s">
        <v>1682</v>
      </c>
      <c r="B783" t="s">
        <v>1683</v>
      </c>
      <c r="C783" t="s">
        <v>1684</v>
      </c>
      <c r="D783" t="s">
        <v>1685</v>
      </c>
      <c r="E783" t="s">
        <v>390</v>
      </c>
      <c r="F783" t="s">
        <v>391</v>
      </c>
      <c r="G783">
        <v>69303445</v>
      </c>
      <c r="H783" t="s">
        <v>1686</v>
      </c>
      <c r="I783" t="s">
        <v>1687</v>
      </c>
      <c r="J783" t="s">
        <v>1568</v>
      </c>
      <c r="K783" s="2" t="s">
        <v>3310</v>
      </c>
      <c r="L783" s="2" t="str">
        <f t="shared" si="12"/>
        <v>TRAMONTINA22894232000173</v>
      </c>
      <c r="M783" s="2" t="e">
        <f>VLOOKUP(L783,'DIs Homologados'!$L$2:$L$53,1,0)</f>
        <v>#N/A</v>
      </c>
    </row>
    <row r="784" spans="1:13" x14ac:dyDescent="0.2">
      <c r="A784" t="s">
        <v>2831</v>
      </c>
      <c r="B784" t="s">
        <v>2832</v>
      </c>
      <c r="C784" t="s">
        <v>2833</v>
      </c>
      <c r="D784" t="s">
        <v>2834</v>
      </c>
      <c r="E784" t="s">
        <v>768</v>
      </c>
      <c r="F784" t="s">
        <v>110</v>
      </c>
      <c r="G784">
        <v>27281800</v>
      </c>
      <c r="H784" t="s">
        <v>2835</v>
      </c>
      <c r="I784" t="s">
        <v>2836</v>
      </c>
      <c r="J784" t="s">
        <v>1568</v>
      </c>
      <c r="K784" s="2" t="s">
        <v>3310</v>
      </c>
      <c r="L784" s="2" t="str">
        <f t="shared" si="12"/>
        <v>TRAMONTINA17221296000173</v>
      </c>
      <c r="M784" s="2" t="e">
        <f>VLOOKUP(L784,'DIs Homologados'!$L$2:$L$53,1,0)</f>
        <v>#N/A</v>
      </c>
    </row>
    <row r="785" spans="1:13" x14ac:dyDescent="0.2">
      <c r="A785" t="s">
        <v>2837</v>
      </c>
      <c r="B785" t="s">
        <v>2838</v>
      </c>
      <c r="C785" t="s">
        <v>2833</v>
      </c>
      <c r="D785" t="s">
        <v>2839</v>
      </c>
      <c r="E785" t="s">
        <v>768</v>
      </c>
      <c r="F785" t="s">
        <v>110</v>
      </c>
      <c r="G785">
        <v>27281800</v>
      </c>
      <c r="H785" t="s">
        <v>2840</v>
      </c>
      <c r="I785" t="s">
        <v>2841</v>
      </c>
      <c r="J785" t="s">
        <v>1568</v>
      </c>
      <c r="K785" s="2" t="s">
        <v>3310</v>
      </c>
      <c r="L785" s="2" t="str">
        <f t="shared" si="12"/>
        <v>TRAMONTINA36245298000147</v>
      </c>
      <c r="M785" s="2" t="e">
        <f>VLOOKUP(L785,'DIs Homologados'!$L$2:$L$53,1,0)</f>
        <v>#N/A</v>
      </c>
    </row>
    <row r="786" spans="1:13" x14ac:dyDescent="0.2">
      <c r="A786" t="s">
        <v>2842</v>
      </c>
      <c r="B786" t="s">
        <v>2843</v>
      </c>
      <c r="C786" t="s">
        <v>2844</v>
      </c>
      <c r="D786" t="s">
        <v>2845</v>
      </c>
      <c r="E786" t="s">
        <v>2846</v>
      </c>
      <c r="F786" t="s">
        <v>69</v>
      </c>
      <c r="G786">
        <v>36884020</v>
      </c>
      <c r="H786" t="s">
        <v>2847</v>
      </c>
      <c r="I786" t="s">
        <v>2848</v>
      </c>
      <c r="J786" t="s">
        <v>1568</v>
      </c>
      <c r="K786" s="2" t="s">
        <v>3310</v>
      </c>
      <c r="L786" s="2" t="str">
        <f t="shared" si="12"/>
        <v>TRAMONTINA11659159000139</v>
      </c>
      <c r="M786" s="2" t="e">
        <f>VLOOKUP(L786,'DIs Homologados'!$L$2:$L$53,1,0)</f>
        <v>#N/A</v>
      </c>
    </row>
    <row r="787" spans="1:13" x14ac:dyDescent="0.2">
      <c r="A787" t="s">
        <v>2849</v>
      </c>
      <c r="B787" t="s">
        <v>2850</v>
      </c>
      <c r="C787" t="s">
        <v>2851</v>
      </c>
      <c r="D787" t="s">
        <v>2852</v>
      </c>
      <c r="E787" t="s">
        <v>230</v>
      </c>
      <c r="F787" t="s">
        <v>35</v>
      </c>
      <c r="G787">
        <v>89219730</v>
      </c>
      <c r="H787" t="s">
        <v>2853</v>
      </c>
      <c r="I787" t="s">
        <v>2854</v>
      </c>
      <c r="J787" t="s">
        <v>1568</v>
      </c>
      <c r="K787" s="2" t="s">
        <v>3310</v>
      </c>
      <c r="L787" s="2" t="str">
        <f t="shared" si="12"/>
        <v>TRAMONTINA80443120000100</v>
      </c>
      <c r="M787" s="2" t="e">
        <f>VLOOKUP(L787,'DIs Homologados'!$L$2:$L$53,1,0)</f>
        <v>#N/A</v>
      </c>
    </row>
    <row r="788" spans="1:13" x14ac:dyDescent="0.2">
      <c r="A788" t="s">
        <v>2855</v>
      </c>
      <c r="B788" t="s">
        <v>2856</v>
      </c>
      <c r="C788" t="s">
        <v>2857</v>
      </c>
      <c r="D788" t="s">
        <v>2858</v>
      </c>
      <c r="E788" t="s">
        <v>109</v>
      </c>
      <c r="F788" t="s">
        <v>110</v>
      </c>
      <c r="G788">
        <v>20050000</v>
      </c>
      <c r="H788" t="s">
        <v>2859</v>
      </c>
      <c r="I788" t="s">
        <v>2860</v>
      </c>
      <c r="J788" t="s">
        <v>1568</v>
      </c>
      <c r="K788" s="2" t="s">
        <v>3310</v>
      </c>
      <c r="L788" s="2" t="str">
        <f t="shared" si="12"/>
        <v>TRAMONTINA42101436000540</v>
      </c>
      <c r="M788" s="2" t="e">
        <f>VLOOKUP(L788,'DIs Homologados'!$L$2:$L$53,1,0)</f>
        <v>#N/A</v>
      </c>
    </row>
    <row r="789" spans="1:13" x14ac:dyDescent="0.2">
      <c r="A789" t="s">
        <v>2861</v>
      </c>
      <c r="B789" t="s">
        <v>2862</v>
      </c>
      <c r="C789" t="s">
        <v>2863</v>
      </c>
      <c r="D789" t="s">
        <v>2864</v>
      </c>
      <c r="E789" t="s">
        <v>109</v>
      </c>
      <c r="F789" t="s">
        <v>110</v>
      </c>
      <c r="G789">
        <v>20070022</v>
      </c>
      <c r="H789" t="s">
        <v>2865</v>
      </c>
      <c r="I789" t="s">
        <v>2860</v>
      </c>
      <c r="J789" t="s">
        <v>1568</v>
      </c>
      <c r="K789" s="2" t="s">
        <v>3310</v>
      </c>
      <c r="L789" s="2" t="str">
        <f t="shared" si="12"/>
        <v>TRAMONTINA42101436000117</v>
      </c>
      <c r="M789" s="2" t="e">
        <f>VLOOKUP(L789,'DIs Homologados'!$L$2:$L$53,1,0)</f>
        <v>#N/A</v>
      </c>
    </row>
    <row r="790" spans="1:13" x14ac:dyDescent="0.2">
      <c r="A790" t="s">
        <v>2866</v>
      </c>
      <c r="B790" t="s">
        <v>2867</v>
      </c>
      <c r="C790" t="s">
        <v>2863</v>
      </c>
      <c r="D790" t="s">
        <v>2868</v>
      </c>
      <c r="E790" t="s">
        <v>109</v>
      </c>
      <c r="F790" t="s">
        <v>110</v>
      </c>
      <c r="G790">
        <v>20061002</v>
      </c>
      <c r="H790" t="s">
        <v>2869</v>
      </c>
      <c r="I790" t="s">
        <v>2860</v>
      </c>
      <c r="J790" t="s">
        <v>1568</v>
      </c>
      <c r="K790" s="2" t="s">
        <v>3310</v>
      </c>
      <c r="L790" s="2" t="str">
        <f t="shared" si="12"/>
        <v>TRAMONTINA42101436000460</v>
      </c>
      <c r="M790" s="2" t="e">
        <f>VLOOKUP(L790,'DIs Homologados'!$L$2:$L$53,1,0)</f>
        <v>#N/A</v>
      </c>
    </row>
    <row r="791" spans="1:13" x14ac:dyDescent="0.2">
      <c r="A791" t="s">
        <v>2870</v>
      </c>
      <c r="B791" t="s">
        <v>2871</v>
      </c>
      <c r="C791" t="s">
        <v>7344</v>
      </c>
      <c r="D791" t="s">
        <v>2872</v>
      </c>
      <c r="E791" t="s">
        <v>88</v>
      </c>
      <c r="F791" t="s">
        <v>89</v>
      </c>
      <c r="G791">
        <v>40445000</v>
      </c>
      <c r="H791" t="s">
        <v>2873</v>
      </c>
      <c r="I791" t="s">
        <v>2874</v>
      </c>
      <c r="J791" t="s">
        <v>1568</v>
      </c>
      <c r="K791" s="2" t="s">
        <v>3310</v>
      </c>
      <c r="L791" s="2" t="str">
        <f t="shared" si="12"/>
        <v>TRAMONTINA15112527000185</v>
      </c>
      <c r="M791" s="2" t="e">
        <f>VLOOKUP(L791,'DIs Homologados'!$L$2:$L$53,1,0)</f>
        <v>#N/A</v>
      </c>
    </row>
    <row r="792" spans="1:13" x14ac:dyDescent="0.2">
      <c r="A792" t="s">
        <v>2875</v>
      </c>
      <c r="B792" t="s">
        <v>2876</v>
      </c>
      <c r="C792" t="s">
        <v>7345</v>
      </c>
      <c r="D792" t="s">
        <v>2877</v>
      </c>
      <c r="E792" t="s">
        <v>95</v>
      </c>
      <c r="F792" t="s">
        <v>96</v>
      </c>
      <c r="G792">
        <v>51130280</v>
      </c>
      <c r="I792" t="s">
        <v>2878</v>
      </c>
      <c r="J792" t="s">
        <v>1568</v>
      </c>
      <c r="K792" s="2" t="s">
        <v>3310</v>
      </c>
      <c r="L792" s="2" t="str">
        <f t="shared" si="12"/>
        <v>TRAMONTINA23480727000119</v>
      </c>
      <c r="M792" s="2" t="e">
        <f>VLOOKUP(L792,'DIs Homologados'!$L$2:$L$53,1,0)</f>
        <v>#N/A</v>
      </c>
    </row>
    <row r="793" spans="1:13" x14ac:dyDescent="0.2">
      <c r="A793" t="s">
        <v>2879</v>
      </c>
      <c r="B793" t="s">
        <v>2880</v>
      </c>
      <c r="C793" t="s">
        <v>2683</v>
      </c>
      <c r="D793" t="s">
        <v>2881</v>
      </c>
      <c r="E793" t="s">
        <v>2846</v>
      </c>
      <c r="F793" t="s">
        <v>69</v>
      </c>
      <c r="G793">
        <v>36880000</v>
      </c>
      <c r="H793" t="s">
        <v>2847</v>
      </c>
      <c r="I793" t="s">
        <v>2882</v>
      </c>
      <c r="J793" t="s">
        <v>1568</v>
      </c>
      <c r="K793" s="2" t="s">
        <v>3310</v>
      </c>
      <c r="L793" s="2" t="str">
        <f t="shared" si="12"/>
        <v>TRAMONTINA86474830000176</v>
      </c>
      <c r="M793" s="2" t="e">
        <f>VLOOKUP(L793,'DIs Homologados'!$L$2:$L$53,1,0)</f>
        <v>#N/A</v>
      </c>
    </row>
    <row r="794" spans="1:13" x14ac:dyDescent="0.2">
      <c r="A794" t="s">
        <v>2883</v>
      </c>
      <c r="B794" t="s">
        <v>2884</v>
      </c>
      <c r="C794" t="s">
        <v>7346</v>
      </c>
      <c r="D794" t="s">
        <v>2885</v>
      </c>
      <c r="E794" t="s">
        <v>95</v>
      </c>
      <c r="F794" t="s">
        <v>96</v>
      </c>
      <c r="G794">
        <v>50771600</v>
      </c>
      <c r="H794" t="s">
        <v>2886</v>
      </c>
      <c r="I794" t="s">
        <v>2887</v>
      </c>
      <c r="J794" t="s">
        <v>1568</v>
      </c>
      <c r="K794" s="2" t="s">
        <v>3310</v>
      </c>
      <c r="L794" s="2" t="str">
        <f t="shared" si="12"/>
        <v>TRAMONTINA02155469000125</v>
      </c>
      <c r="M794" s="2" t="e">
        <f>VLOOKUP(L794,'DIs Homologados'!$L$2:$L$53,1,0)</f>
        <v>#N/A</v>
      </c>
    </row>
    <row r="795" spans="1:13" x14ac:dyDescent="0.2">
      <c r="A795" t="s">
        <v>2888</v>
      </c>
      <c r="B795" t="s">
        <v>2889</v>
      </c>
      <c r="C795" t="s">
        <v>7347</v>
      </c>
      <c r="D795" t="s">
        <v>2890</v>
      </c>
      <c r="E795" t="s">
        <v>2891</v>
      </c>
      <c r="F795" t="s">
        <v>16</v>
      </c>
      <c r="G795">
        <v>83203430</v>
      </c>
      <c r="H795" t="s">
        <v>2892</v>
      </c>
      <c r="I795" t="s">
        <v>2893</v>
      </c>
      <c r="J795" t="s">
        <v>1568</v>
      </c>
      <c r="K795" s="2" t="s">
        <v>3310</v>
      </c>
      <c r="L795" s="2" t="str">
        <f t="shared" si="12"/>
        <v>TRAMONTINA00928173000255</v>
      </c>
      <c r="M795" s="2" t="e">
        <f>VLOOKUP(L795,'DIs Homologados'!$L$2:$L$53,1,0)</f>
        <v>#N/A</v>
      </c>
    </row>
    <row r="796" spans="1:13" x14ac:dyDescent="0.2">
      <c r="A796" t="s">
        <v>2894</v>
      </c>
      <c r="B796" t="s">
        <v>2895</v>
      </c>
      <c r="C796" t="s">
        <v>2896</v>
      </c>
      <c r="D796" t="s">
        <v>2897</v>
      </c>
      <c r="E796" t="s">
        <v>2426</v>
      </c>
      <c r="F796" t="s">
        <v>30</v>
      </c>
      <c r="G796">
        <v>96200390</v>
      </c>
      <c r="I796" t="s">
        <v>2893</v>
      </c>
      <c r="J796" t="s">
        <v>1568</v>
      </c>
      <c r="K796" s="2" t="s">
        <v>3310</v>
      </c>
      <c r="L796" s="2" t="str">
        <f t="shared" si="12"/>
        <v>TRAMONTINA00928173000336</v>
      </c>
      <c r="M796" s="2" t="e">
        <f>VLOOKUP(L796,'DIs Homologados'!$L$2:$L$53,1,0)</f>
        <v>#N/A</v>
      </c>
    </row>
    <row r="797" spans="1:13" x14ac:dyDescent="0.2">
      <c r="A797" t="s">
        <v>2898</v>
      </c>
      <c r="B797" t="s">
        <v>2899</v>
      </c>
      <c r="C797" t="s">
        <v>7347</v>
      </c>
      <c r="D797" t="s">
        <v>2900</v>
      </c>
      <c r="E797" t="s">
        <v>2426</v>
      </c>
      <c r="F797" t="s">
        <v>30</v>
      </c>
      <c r="G797">
        <v>96200390</v>
      </c>
      <c r="I797" t="s">
        <v>2901</v>
      </c>
      <c r="J797" t="s">
        <v>1568</v>
      </c>
      <c r="K797" s="2" t="s">
        <v>3310</v>
      </c>
      <c r="L797" s="2" t="str">
        <f t="shared" si="12"/>
        <v>TRAMONTINA00928173000174</v>
      </c>
      <c r="M797" s="2" t="e">
        <f>VLOOKUP(L797,'DIs Homologados'!$L$2:$L$53,1,0)</f>
        <v>#N/A</v>
      </c>
    </row>
    <row r="798" spans="1:13" x14ac:dyDescent="0.2">
      <c r="A798" t="s">
        <v>2902</v>
      </c>
      <c r="B798" t="s">
        <v>2903</v>
      </c>
      <c r="C798" t="s">
        <v>7348</v>
      </c>
      <c r="D798" t="s">
        <v>2904</v>
      </c>
      <c r="E798" t="s">
        <v>363</v>
      </c>
      <c r="F798" t="s">
        <v>364</v>
      </c>
      <c r="G798">
        <v>64018560</v>
      </c>
      <c r="H798" t="s">
        <v>2905</v>
      </c>
      <c r="I798" t="s">
        <v>2906</v>
      </c>
      <c r="J798" t="s">
        <v>1568</v>
      </c>
      <c r="K798" s="2" t="s">
        <v>3310</v>
      </c>
      <c r="L798" s="2" t="str">
        <f t="shared" si="12"/>
        <v>TRAMONTINA10372298000114</v>
      </c>
      <c r="M798" s="2" t="e">
        <f>VLOOKUP(L798,'DIs Homologados'!$L$2:$L$53,1,0)</f>
        <v>#N/A</v>
      </c>
    </row>
    <row r="799" spans="1:13" x14ac:dyDescent="0.2">
      <c r="A799" t="s">
        <v>2907</v>
      </c>
      <c r="B799" t="s">
        <v>2908</v>
      </c>
      <c r="C799" t="s">
        <v>7349</v>
      </c>
      <c r="D799" t="s">
        <v>2909</v>
      </c>
      <c r="E799" t="s">
        <v>88</v>
      </c>
      <c r="F799" t="s">
        <v>89</v>
      </c>
      <c r="G799">
        <v>40411002</v>
      </c>
      <c r="H799" t="s">
        <v>2910</v>
      </c>
      <c r="I799" t="s">
        <v>2911</v>
      </c>
      <c r="J799" t="s">
        <v>1568</v>
      </c>
      <c r="K799" s="2" t="s">
        <v>3310</v>
      </c>
      <c r="L799" s="2" t="str">
        <f t="shared" si="12"/>
        <v>TRAMONTINA16487878000133</v>
      </c>
      <c r="M799" s="2" t="e">
        <f>VLOOKUP(L799,'DIs Homologados'!$L$2:$L$53,1,0)</f>
        <v>#N/A</v>
      </c>
    </row>
    <row r="800" spans="1:13" x14ac:dyDescent="0.2">
      <c r="A800" t="s">
        <v>2912</v>
      </c>
      <c r="B800" t="s">
        <v>2908</v>
      </c>
      <c r="C800" t="s">
        <v>7349</v>
      </c>
      <c r="D800" t="s">
        <v>2913</v>
      </c>
      <c r="E800" t="s">
        <v>2914</v>
      </c>
      <c r="F800" t="s">
        <v>89</v>
      </c>
      <c r="G800">
        <v>43810260</v>
      </c>
      <c r="H800" t="s">
        <v>2915</v>
      </c>
      <c r="I800" t="s">
        <v>2911</v>
      </c>
      <c r="J800" t="s">
        <v>1568</v>
      </c>
      <c r="K800" s="2" t="s">
        <v>3310</v>
      </c>
      <c r="L800" s="2" t="str">
        <f t="shared" si="12"/>
        <v>TRAMONTINA16487878000214</v>
      </c>
      <c r="M800" s="2" t="e">
        <f>VLOOKUP(L800,'DIs Homologados'!$L$2:$L$53,1,0)</f>
        <v>#N/A</v>
      </c>
    </row>
    <row r="801" spans="1:13" x14ac:dyDescent="0.2">
      <c r="A801" t="s">
        <v>2916</v>
      </c>
      <c r="B801" t="s">
        <v>2908</v>
      </c>
      <c r="C801" t="s">
        <v>7349</v>
      </c>
      <c r="D801" t="s">
        <v>2917</v>
      </c>
      <c r="E801" t="s">
        <v>2918</v>
      </c>
      <c r="F801" t="s">
        <v>89</v>
      </c>
      <c r="G801">
        <v>42850000</v>
      </c>
      <c r="I801" t="s">
        <v>2919</v>
      </c>
      <c r="J801" t="s">
        <v>1568</v>
      </c>
      <c r="K801" s="2" t="s">
        <v>3310</v>
      </c>
      <c r="L801" s="2" t="str">
        <f t="shared" si="12"/>
        <v>TRAMONTINA16487878000303</v>
      </c>
      <c r="M801" s="2" t="e">
        <f>VLOOKUP(L801,'DIs Homologados'!$L$2:$L$53,1,0)</f>
        <v>#N/A</v>
      </c>
    </row>
    <row r="802" spans="1:13" x14ac:dyDescent="0.2">
      <c r="A802" t="s">
        <v>2920</v>
      </c>
      <c r="B802" t="s">
        <v>2921</v>
      </c>
      <c r="C802" t="s">
        <v>2922</v>
      </c>
      <c r="D802" t="s">
        <v>2923</v>
      </c>
      <c r="E802" t="s">
        <v>2924</v>
      </c>
      <c r="F802" t="s">
        <v>16</v>
      </c>
      <c r="G802">
        <v>85960000</v>
      </c>
      <c r="H802" t="s">
        <v>2925</v>
      </c>
      <c r="I802" t="s">
        <v>2926</v>
      </c>
      <c r="J802" t="s">
        <v>1568</v>
      </c>
      <c r="K802" s="2" t="s">
        <v>3310</v>
      </c>
      <c r="L802" s="2" t="str">
        <f t="shared" si="12"/>
        <v>TRAMONTINA04222991000108</v>
      </c>
      <c r="M802" s="2" t="e">
        <f>VLOOKUP(L802,'DIs Homologados'!$L$2:$L$53,1,0)</f>
        <v>#N/A</v>
      </c>
    </row>
    <row r="803" spans="1:13" x14ac:dyDescent="0.2">
      <c r="A803" t="s">
        <v>2927</v>
      </c>
      <c r="B803" t="s">
        <v>2928</v>
      </c>
      <c r="C803" t="s">
        <v>7350</v>
      </c>
      <c r="D803" t="s">
        <v>2929</v>
      </c>
      <c r="E803" t="s">
        <v>267</v>
      </c>
      <c r="F803" t="s">
        <v>30</v>
      </c>
      <c r="G803">
        <v>96055005</v>
      </c>
      <c r="H803" t="s">
        <v>2930</v>
      </c>
      <c r="I803" t="s">
        <v>2931</v>
      </c>
      <c r="J803" t="s">
        <v>1568</v>
      </c>
      <c r="K803" s="2" t="s">
        <v>3310</v>
      </c>
      <c r="L803" s="2" t="str">
        <f t="shared" si="12"/>
        <v>TRAMONTINA10533334000184</v>
      </c>
      <c r="M803" s="2" t="e">
        <f>VLOOKUP(L803,'DIs Homologados'!$L$2:$L$53,1,0)</f>
        <v>#N/A</v>
      </c>
    </row>
    <row r="804" spans="1:13" x14ac:dyDescent="0.2">
      <c r="A804" t="s">
        <v>2932</v>
      </c>
      <c r="B804" t="s">
        <v>2933</v>
      </c>
      <c r="C804" t="s">
        <v>2934</v>
      </c>
      <c r="D804" t="s">
        <v>2935</v>
      </c>
      <c r="E804" t="s">
        <v>2936</v>
      </c>
      <c r="F804" t="s">
        <v>110</v>
      </c>
      <c r="G804">
        <v>24435001</v>
      </c>
      <c r="H804" t="s">
        <v>2937</v>
      </c>
      <c r="I804" t="s">
        <v>2938</v>
      </c>
      <c r="J804" t="s">
        <v>1568</v>
      </c>
      <c r="K804" s="2" t="s">
        <v>3310</v>
      </c>
      <c r="L804" s="2" t="str">
        <f t="shared" si="12"/>
        <v>TRAMONTINA10158347000110</v>
      </c>
      <c r="M804" s="2" t="e">
        <f>VLOOKUP(L804,'DIs Homologados'!$L$2:$L$53,1,0)</f>
        <v>#N/A</v>
      </c>
    </row>
    <row r="805" spans="1:13" x14ac:dyDescent="0.2">
      <c r="A805" t="s">
        <v>2939</v>
      </c>
      <c r="B805" t="s">
        <v>2940</v>
      </c>
      <c r="C805" t="s">
        <v>2941</v>
      </c>
      <c r="D805" t="s">
        <v>2942</v>
      </c>
      <c r="E805" t="s">
        <v>2936</v>
      </c>
      <c r="F805" t="s">
        <v>110</v>
      </c>
      <c r="G805">
        <v>24710370</v>
      </c>
      <c r="H805" t="s">
        <v>2937</v>
      </c>
      <c r="I805" t="s">
        <v>2943</v>
      </c>
      <c r="J805" t="s">
        <v>1568</v>
      </c>
      <c r="K805" s="2" t="s">
        <v>3310</v>
      </c>
      <c r="L805" s="2" t="str">
        <f t="shared" si="12"/>
        <v>TRAMONTINA16928138000195</v>
      </c>
      <c r="M805" s="2" t="e">
        <f>VLOOKUP(L805,'DIs Homologados'!$L$2:$L$53,1,0)</f>
        <v>#N/A</v>
      </c>
    </row>
    <row r="806" spans="1:13" x14ac:dyDescent="0.2">
      <c r="A806" t="s">
        <v>2944</v>
      </c>
      <c r="B806" t="s">
        <v>2945</v>
      </c>
      <c r="C806" t="s">
        <v>7351</v>
      </c>
      <c r="D806" t="s">
        <v>2946</v>
      </c>
      <c r="E806" t="s">
        <v>347</v>
      </c>
      <c r="F806" t="s">
        <v>30</v>
      </c>
      <c r="G806">
        <v>95703362</v>
      </c>
      <c r="H806" t="s">
        <v>2947</v>
      </c>
      <c r="I806" t="s">
        <v>2948</v>
      </c>
      <c r="J806" t="s">
        <v>1568</v>
      </c>
      <c r="K806" s="2" t="s">
        <v>3310</v>
      </c>
      <c r="L806" s="2" t="str">
        <f t="shared" si="12"/>
        <v>TRAMONTINA94654811000150</v>
      </c>
      <c r="M806" s="2" t="e">
        <f>VLOOKUP(L806,'DIs Homologados'!$L$2:$L$53,1,0)</f>
        <v>#N/A</v>
      </c>
    </row>
    <row r="807" spans="1:13" x14ac:dyDescent="0.2">
      <c r="A807" t="s">
        <v>1580</v>
      </c>
      <c r="B807" t="s">
        <v>1581</v>
      </c>
      <c r="C807" t="s">
        <v>1582</v>
      </c>
      <c r="D807" t="s">
        <v>1583</v>
      </c>
      <c r="E807" t="s">
        <v>1584</v>
      </c>
      <c r="F807" t="s">
        <v>30</v>
      </c>
      <c r="G807">
        <v>95200000</v>
      </c>
      <c r="H807" t="s">
        <v>1585</v>
      </c>
      <c r="I807" t="s">
        <v>1586</v>
      </c>
      <c r="J807" t="s">
        <v>1568</v>
      </c>
      <c r="K807" s="2" t="s">
        <v>3310</v>
      </c>
      <c r="L807" s="2" t="str">
        <f t="shared" si="12"/>
        <v>TRAMONTINA06308202000181</v>
      </c>
      <c r="M807" s="2" t="e">
        <f>VLOOKUP(L807,'DIs Homologados'!$L$2:$L$53,1,0)</f>
        <v>#N/A</v>
      </c>
    </row>
    <row r="808" spans="1:13" x14ac:dyDescent="0.2">
      <c r="A808" t="s">
        <v>2949</v>
      </c>
      <c r="B808" t="s">
        <v>2950</v>
      </c>
      <c r="C808" t="s">
        <v>2951</v>
      </c>
      <c r="D808" t="s">
        <v>2952</v>
      </c>
      <c r="E808" t="s">
        <v>2412</v>
      </c>
      <c r="F808" t="s">
        <v>55</v>
      </c>
      <c r="G808">
        <v>78890000</v>
      </c>
      <c r="H808" t="s">
        <v>2953</v>
      </c>
      <c r="I808" t="s">
        <v>2954</v>
      </c>
      <c r="J808" t="s">
        <v>1568</v>
      </c>
      <c r="K808" s="2" t="s">
        <v>3310</v>
      </c>
      <c r="L808" s="2" t="str">
        <f t="shared" si="12"/>
        <v>TRAMONTINA02475293000199</v>
      </c>
      <c r="M808" s="2" t="e">
        <f>VLOOKUP(L808,'DIs Homologados'!$L$2:$L$53,1,0)</f>
        <v>#N/A</v>
      </c>
    </row>
    <row r="809" spans="1:13" x14ac:dyDescent="0.2">
      <c r="A809" t="s">
        <v>2955</v>
      </c>
      <c r="B809" t="s">
        <v>2950</v>
      </c>
      <c r="C809" t="s">
        <v>2951</v>
      </c>
      <c r="D809" t="s">
        <v>2956</v>
      </c>
      <c r="E809" t="s">
        <v>2645</v>
      </c>
      <c r="F809" t="s">
        <v>55</v>
      </c>
      <c r="G809">
        <v>78578000</v>
      </c>
      <c r="H809" t="s">
        <v>2957</v>
      </c>
      <c r="I809" t="s">
        <v>2958</v>
      </c>
      <c r="J809" t="s">
        <v>1568</v>
      </c>
      <c r="K809" s="2" t="s">
        <v>3310</v>
      </c>
      <c r="L809" s="2" t="str">
        <f t="shared" si="12"/>
        <v>TRAMONTINA02475293000270</v>
      </c>
      <c r="M809" s="2" t="e">
        <f>VLOOKUP(L809,'DIs Homologados'!$L$2:$L$53,1,0)</f>
        <v>#N/A</v>
      </c>
    </row>
    <row r="810" spans="1:13" x14ac:dyDescent="0.2">
      <c r="A810" t="s">
        <v>2959</v>
      </c>
      <c r="B810" t="s">
        <v>2960</v>
      </c>
      <c r="C810" t="s">
        <v>7352</v>
      </c>
      <c r="D810" t="s">
        <v>2877</v>
      </c>
      <c r="E810" t="s">
        <v>95</v>
      </c>
      <c r="F810" t="s">
        <v>96</v>
      </c>
      <c r="G810">
        <v>51130280</v>
      </c>
      <c r="H810" t="s">
        <v>2961</v>
      </c>
      <c r="I810" t="s">
        <v>2878</v>
      </c>
      <c r="J810" t="s">
        <v>1568</v>
      </c>
      <c r="K810" s="2" t="s">
        <v>3310</v>
      </c>
      <c r="L810" s="2" t="str">
        <f t="shared" si="12"/>
        <v>TRAMONTINA15018810000142</v>
      </c>
      <c r="M810" s="2" t="e">
        <f>VLOOKUP(L810,'DIs Homologados'!$L$2:$L$53,1,0)</f>
        <v>#N/A</v>
      </c>
    </row>
    <row r="811" spans="1:13" x14ac:dyDescent="0.2">
      <c r="A811" t="s">
        <v>2962</v>
      </c>
      <c r="B811" t="s">
        <v>2963</v>
      </c>
      <c r="C811" t="s">
        <v>2964</v>
      </c>
      <c r="D811" t="s">
        <v>2965</v>
      </c>
      <c r="E811" t="s">
        <v>2966</v>
      </c>
      <c r="F811" t="s">
        <v>24</v>
      </c>
      <c r="G811">
        <v>8577010</v>
      </c>
      <c r="H811" t="s">
        <v>2967</v>
      </c>
      <c r="I811" t="s">
        <v>2968</v>
      </c>
      <c r="J811" t="s">
        <v>1568</v>
      </c>
      <c r="K811" s="2" t="s">
        <v>3310</v>
      </c>
      <c r="L811" s="2" t="str">
        <f t="shared" si="12"/>
        <v>TRAMONTINA53764056000189</v>
      </c>
      <c r="M811" s="2" t="e">
        <f>VLOOKUP(L811,'DIs Homologados'!$L$2:$L$53,1,0)</f>
        <v>#N/A</v>
      </c>
    </row>
    <row r="812" spans="1:13" x14ac:dyDescent="0.2">
      <c r="A812" t="s">
        <v>2969</v>
      </c>
      <c r="B812" t="s">
        <v>2963</v>
      </c>
      <c r="C812" t="s">
        <v>2970</v>
      </c>
      <c r="D812" t="s">
        <v>2971</v>
      </c>
      <c r="E812" t="s">
        <v>2205</v>
      </c>
      <c r="F812" t="s">
        <v>24</v>
      </c>
      <c r="G812">
        <v>8770460</v>
      </c>
      <c r="H812" t="s">
        <v>2967</v>
      </c>
      <c r="I812" t="s">
        <v>2968</v>
      </c>
      <c r="J812" t="s">
        <v>1568</v>
      </c>
      <c r="K812" s="2" t="s">
        <v>3310</v>
      </c>
      <c r="L812" s="2" t="str">
        <f t="shared" si="12"/>
        <v>TRAMONTINA53764056000340</v>
      </c>
      <c r="M812" s="2" t="e">
        <f>VLOOKUP(L812,'DIs Homologados'!$L$2:$L$53,1,0)</f>
        <v>#N/A</v>
      </c>
    </row>
    <row r="813" spans="1:13" x14ac:dyDescent="0.2">
      <c r="A813" t="s">
        <v>2972</v>
      </c>
      <c r="B813" t="s">
        <v>2973</v>
      </c>
      <c r="C813" t="s">
        <v>2974</v>
      </c>
      <c r="D813" t="s">
        <v>2975</v>
      </c>
      <c r="E813" t="s">
        <v>408</v>
      </c>
      <c r="F813" t="s">
        <v>24</v>
      </c>
      <c r="G813">
        <v>13400853</v>
      </c>
      <c r="H813" t="s">
        <v>2976</v>
      </c>
      <c r="I813" t="s">
        <v>2977</v>
      </c>
      <c r="J813" t="s">
        <v>1568</v>
      </c>
      <c r="K813" s="2" t="s">
        <v>3310</v>
      </c>
      <c r="L813" s="2" t="str">
        <f t="shared" si="12"/>
        <v>TRAMONTINA54374525000116</v>
      </c>
      <c r="M813" s="2" t="e">
        <f>VLOOKUP(L813,'DIs Homologados'!$L$2:$L$53,1,0)</f>
        <v>#N/A</v>
      </c>
    </row>
    <row r="814" spans="1:13" x14ac:dyDescent="0.2">
      <c r="A814" t="s">
        <v>2978</v>
      </c>
      <c r="B814" t="s">
        <v>2979</v>
      </c>
      <c r="C814" t="s">
        <v>2980</v>
      </c>
      <c r="D814" t="s">
        <v>2981</v>
      </c>
      <c r="E814" t="s">
        <v>741</v>
      </c>
      <c r="F814" t="s">
        <v>69</v>
      </c>
      <c r="G814">
        <v>37026080</v>
      </c>
      <c r="H814" t="s">
        <v>2982</v>
      </c>
      <c r="I814" t="s">
        <v>2983</v>
      </c>
      <c r="J814" t="s">
        <v>1568</v>
      </c>
      <c r="K814" s="2" t="s">
        <v>3310</v>
      </c>
      <c r="L814" s="2" t="str">
        <f t="shared" si="12"/>
        <v>TRAMONTINA25271628000152</v>
      </c>
      <c r="M814" s="2" t="e">
        <f>VLOOKUP(L814,'DIs Homologados'!$L$2:$L$53,1,0)</f>
        <v>#N/A</v>
      </c>
    </row>
    <row r="815" spans="1:13" x14ac:dyDescent="0.2">
      <c r="A815" t="s">
        <v>2984</v>
      </c>
      <c r="B815" t="s">
        <v>2979</v>
      </c>
      <c r="C815" t="s">
        <v>2985</v>
      </c>
      <c r="D815" t="s">
        <v>2986</v>
      </c>
      <c r="E815" t="s">
        <v>741</v>
      </c>
      <c r="F815" t="s">
        <v>69</v>
      </c>
      <c r="G815">
        <v>37026080</v>
      </c>
      <c r="H815" t="s">
        <v>2987</v>
      </c>
      <c r="I815" t="s">
        <v>2983</v>
      </c>
      <c r="J815" t="s">
        <v>1568</v>
      </c>
      <c r="K815" s="2" t="s">
        <v>3310</v>
      </c>
      <c r="L815" s="2" t="str">
        <f t="shared" si="12"/>
        <v>TRAMONTINA25271628000233</v>
      </c>
      <c r="M815" s="2" t="e">
        <f>VLOOKUP(L815,'DIs Homologados'!$L$2:$L$53,1,0)</f>
        <v>#N/A</v>
      </c>
    </row>
    <row r="816" spans="1:13" x14ac:dyDescent="0.2">
      <c r="A816" t="s">
        <v>2988</v>
      </c>
      <c r="B816" t="s">
        <v>2979</v>
      </c>
      <c r="C816" t="s">
        <v>2989</v>
      </c>
      <c r="D816" t="s">
        <v>2990</v>
      </c>
      <c r="E816" t="s">
        <v>2991</v>
      </c>
      <c r="F816" t="s">
        <v>69</v>
      </c>
      <c r="G816">
        <v>37410000</v>
      </c>
      <c r="H816" t="s">
        <v>2992</v>
      </c>
      <c r="I816" t="s">
        <v>2993</v>
      </c>
      <c r="J816" t="s">
        <v>1568</v>
      </c>
      <c r="K816" s="2" t="s">
        <v>3310</v>
      </c>
      <c r="L816" s="2" t="str">
        <f t="shared" si="12"/>
        <v>TRAMONTINA25271628000314</v>
      </c>
      <c r="M816" s="2" t="e">
        <f>VLOOKUP(L816,'DIs Homologados'!$L$2:$L$53,1,0)</f>
        <v>#N/A</v>
      </c>
    </row>
    <row r="817" spans="1:13" x14ac:dyDescent="0.2">
      <c r="A817" t="s">
        <v>2994</v>
      </c>
      <c r="B817" t="s">
        <v>2979</v>
      </c>
      <c r="C817" t="s">
        <v>2995</v>
      </c>
      <c r="D817" t="s">
        <v>2996</v>
      </c>
      <c r="E817" t="s">
        <v>1338</v>
      </c>
      <c r="F817" t="s">
        <v>69</v>
      </c>
      <c r="G817">
        <v>37190000</v>
      </c>
      <c r="H817" t="s">
        <v>2997</v>
      </c>
      <c r="I817" t="s">
        <v>2998</v>
      </c>
      <c r="J817" t="s">
        <v>1568</v>
      </c>
      <c r="K817" s="2" t="s">
        <v>3310</v>
      </c>
      <c r="L817" s="2" t="str">
        <f t="shared" si="12"/>
        <v>TRAMONTINA25271628000403</v>
      </c>
      <c r="M817" s="2" t="e">
        <f>VLOOKUP(L817,'DIs Homologados'!$L$2:$L$53,1,0)</f>
        <v>#N/A</v>
      </c>
    </row>
    <row r="818" spans="1:13" x14ac:dyDescent="0.2">
      <c r="A818" t="s">
        <v>2999</v>
      </c>
      <c r="B818" t="s">
        <v>2979</v>
      </c>
      <c r="C818" t="s">
        <v>3000</v>
      </c>
      <c r="D818" t="s">
        <v>3001</v>
      </c>
      <c r="E818" t="s">
        <v>513</v>
      </c>
      <c r="F818" t="s">
        <v>69</v>
      </c>
      <c r="G818">
        <v>37550000</v>
      </c>
      <c r="H818" t="s">
        <v>3002</v>
      </c>
      <c r="I818" t="s">
        <v>3003</v>
      </c>
      <c r="J818" t="s">
        <v>1568</v>
      </c>
      <c r="K818" s="2" t="s">
        <v>3310</v>
      </c>
      <c r="L818" s="2" t="str">
        <f t="shared" si="12"/>
        <v>TRAMONTINA25271628000586</v>
      </c>
      <c r="M818" s="2" t="e">
        <f>VLOOKUP(L818,'DIs Homologados'!$L$2:$L$53,1,0)</f>
        <v>#N/A</v>
      </c>
    </row>
    <row r="819" spans="1:13" x14ac:dyDescent="0.2">
      <c r="A819" t="s">
        <v>3004</v>
      </c>
      <c r="B819" t="s">
        <v>2979</v>
      </c>
      <c r="C819" t="s">
        <v>3005</v>
      </c>
      <c r="D819" t="s">
        <v>3006</v>
      </c>
      <c r="E819" t="s">
        <v>3007</v>
      </c>
      <c r="F819" t="s">
        <v>69</v>
      </c>
      <c r="G819">
        <v>37110000</v>
      </c>
      <c r="H819" t="s">
        <v>3008</v>
      </c>
      <c r="I819" t="s">
        <v>3009</v>
      </c>
      <c r="J819" t="s">
        <v>1568</v>
      </c>
      <c r="K819" s="2" t="s">
        <v>3310</v>
      </c>
      <c r="L819" s="2" t="str">
        <f t="shared" si="12"/>
        <v>TRAMONTINA25271628001043</v>
      </c>
      <c r="M819" s="2" t="e">
        <f>VLOOKUP(L819,'DIs Homologados'!$L$2:$L$53,1,0)</f>
        <v>#N/A</v>
      </c>
    </row>
    <row r="820" spans="1:13" x14ac:dyDescent="0.2">
      <c r="A820" t="s">
        <v>3010</v>
      </c>
      <c r="B820" t="s">
        <v>2979</v>
      </c>
      <c r="C820" t="s">
        <v>3011</v>
      </c>
      <c r="D820" t="s">
        <v>3012</v>
      </c>
      <c r="E820" t="s">
        <v>3013</v>
      </c>
      <c r="F820" t="s">
        <v>69</v>
      </c>
      <c r="G820">
        <v>37480000</v>
      </c>
      <c r="H820" t="s">
        <v>2987</v>
      </c>
      <c r="I820" t="s">
        <v>2998</v>
      </c>
      <c r="J820" t="s">
        <v>1568</v>
      </c>
      <c r="K820" s="2" t="s">
        <v>3310</v>
      </c>
      <c r="L820" s="2" t="str">
        <f t="shared" si="12"/>
        <v>TRAMONTINA25271628001396</v>
      </c>
      <c r="M820" s="2" t="e">
        <f>VLOOKUP(L820,'DIs Homologados'!$L$2:$L$53,1,0)</f>
        <v>#N/A</v>
      </c>
    </row>
    <row r="821" spans="1:13" x14ac:dyDescent="0.2">
      <c r="A821" t="s">
        <v>3014</v>
      </c>
      <c r="B821" t="s">
        <v>2979</v>
      </c>
      <c r="C821" t="s">
        <v>3015</v>
      </c>
      <c r="D821" t="s">
        <v>3016</v>
      </c>
      <c r="E821" t="s">
        <v>3017</v>
      </c>
      <c r="F821" t="s">
        <v>69</v>
      </c>
      <c r="G821">
        <v>37440000</v>
      </c>
      <c r="H821" t="s">
        <v>2987</v>
      </c>
      <c r="I821" t="s">
        <v>2998</v>
      </c>
      <c r="J821" t="s">
        <v>1568</v>
      </c>
      <c r="K821" s="2" t="s">
        <v>3310</v>
      </c>
      <c r="L821" s="2" t="str">
        <f t="shared" si="12"/>
        <v>TRAMONTINA25271628001477</v>
      </c>
      <c r="M821" s="2" t="e">
        <f>VLOOKUP(L821,'DIs Homologados'!$L$2:$L$53,1,0)</f>
        <v>#N/A</v>
      </c>
    </row>
    <row r="822" spans="1:13" x14ac:dyDescent="0.2">
      <c r="A822" t="s">
        <v>3018</v>
      </c>
      <c r="B822" t="s">
        <v>2979</v>
      </c>
      <c r="C822" t="s">
        <v>3019</v>
      </c>
      <c r="D822" t="s">
        <v>3020</v>
      </c>
      <c r="E822" t="s">
        <v>3021</v>
      </c>
      <c r="F822" t="s">
        <v>69</v>
      </c>
      <c r="G822">
        <v>37400000</v>
      </c>
      <c r="H822" t="s">
        <v>2987</v>
      </c>
      <c r="I822" t="s">
        <v>2998</v>
      </c>
      <c r="J822" t="s">
        <v>1568</v>
      </c>
      <c r="K822" s="2" t="s">
        <v>3310</v>
      </c>
      <c r="L822" s="2" t="str">
        <f t="shared" si="12"/>
        <v>TRAMONTINA25271628001558</v>
      </c>
      <c r="M822" s="2" t="e">
        <f>VLOOKUP(L822,'DIs Homologados'!$L$2:$L$53,1,0)</f>
        <v>#N/A</v>
      </c>
    </row>
    <row r="823" spans="1:13" x14ac:dyDescent="0.2">
      <c r="A823" t="s">
        <v>3022</v>
      </c>
      <c r="B823" t="s">
        <v>2979</v>
      </c>
      <c r="C823" t="s">
        <v>3023</v>
      </c>
      <c r="D823" t="s">
        <v>3024</v>
      </c>
      <c r="E823" t="s">
        <v>3025</v>
      </c>
      <c r="F823" t="s">
        <v>69</v>
      </c>
      <c r="G823">
        <v>37130000</v>
      </c>
      <c r="H823" t="s">
        <v>2987</v>
      </c>
      <c r="I823" t="s">
        <v>2998</v>
      </c>
      <c r="J823" t="s">
        <v>1568</v>
      </c>
      <c r="K823" s="2" t="s">
        <v>3310</v>
      </c>
      <c r="L823" s="2" t="str">
        <f t="shared" si="12"/>
        <v>TRAMONTINA25271628001639</v>
      </c>
      <c r="M823" s="2" t="e">
        <f>VLOOKUP(L823,'DIs Homologados'!$L$2:$L$53,1,0)</f>
        <v>#N/A</v>
      </c>
    </row>
    <row r="824" spans="1:13" x14ac:dyDescent="0.2">
      <c r="A824" t="s">
        <v>3026</v>
      </c>
      <c r="B824" t="s">
        <v>2979</v>
      </c>
      <c r="C824" t="s">
        <v>3027</v>
      </c>
      <c r="D824" t="s">
        <v>3028</v>
      </c>
      <c r="E824" t="s">
        <v>3029</v>
      </c>
      <c r="F824" t="s">
        <v>69</v>
      </c>
      <c r="G824">
        <v>37270000</v>
      </c>
      <c r="H824" t="s">
        <v>2987</v>
      </c>
      <c r="I824" t="s">
        <v>2998</v>
      </c>
      <c r="J824" t="s">
        <v>1568</v>
      </c>
      <c r="K824" s="2" t="s">
        <v>3310</v>
      </c>
      <c r="L824" s="2" t="str">
        <f t="shared" si="12"/>
        <v>TRAMONTINA25271628001710</v>
      </c>
      <c r="M824" s="2" t="e">
        <f>VLOOKUP(L824,'DIs Homologados'!$L$2:$L$53,1,0)</f>
        <v>#N/A</v>
      </c>
    </row>
    <row r="825" spans="1:13" x14ac:dyDescent="0.2">
      <c r="A825" t="s">
        <v>3030</v>
      </c>
      <c r="B825" t="s">
        <v>2979</v>
      </c>
      <c r="C825" t="s">
        <v>3031</v>
      </c>
      <c r="D825" t="s">
        <v>3032</v>
      </c>
      <c r="E825" t="s">
        <v>3033</v>
      </c>
      <c r="F825" t="s">
        <v>69</v>
      </c>
      <c r="G825">
        <v>37170000</v>
      </c>
      <c r="H825" t="s">
        <v>2987</v>
      </c>
      <c r="I825" t="s">
        <v>2998</v>
      </c>
      <c r="J825" t="s">
        <v>1568</v>
      </c>
      <c r="K825" s="2" t="s">
        <v>3310</v>
      </c>
      <c r="L825" s="2" t="str">
        <f t="shared" si="12"/>
        <v>TRAMONTINA25271628001809</v>
      </c>
      <c r="M825" s="2" t="e">
        <f>VLOOKUP(L825,'DIs Homologados'!$L$2:$L$53,1,0)</f>
        <v>#N/A</v>
      </c>
    </row>
    <row r="826" spans="1:13" x14ac:dyDescent="0.2">
      <c r="A826" t="s">
        <v>3034</v>
      </c>
      <c r="B826" t="s">
        <v>2979</v>
      </c>
      <c r="C826" t="s">
        <v>3035</v>
      </c>
      <c r="D826" t="s">
        <v>3036</v>
      </c>
      <c r="E826" t="s">
        <v>3037</v>
      </c>
      <c r="F826" t="s">
        <v>69</v>
      </c>
      <c r="G826">
        <v>37250000</v>
      </c>
      <c r="H826" t="s">
        <v>2987</v>
      </c>
      <c r="I826" t="s">
        <v>2998</v>
      </c>
      <c r="J826" t="s">
        <v>1568</v>
      </c>
      <c r="K826" s="2" t="s">
        <v>3310</v>
      </c>
      <c r="L826" s="2" t="str">
        <f t="shared" si="12"/>
        <v>TRAMONTINA25271628001981</v>
      </c>
      <c r="M826" s="2" t="e">
        <f>VLOOKUP(L826,'DIs Homologados'!$L$2:$L$53,1,0)</f>
        <v>#N/A</v>
      </c>
    </row>
    <row r="827" spans="1:13" x14ac:dyDescent="0.2">
      <c r="A827" t="s">
        <v>3038</v>
      </c>
      <c r="B827" t="s">
        <v>2979</v>
      </c>
      <c r="C827" t="s">
        <v>3039</v>
      </c>
      <c r="D827" t="s">
        <v>3040</v>
      </c>
      <c r="E827" t="s">
        <v>718</v>
      </c>
      <c r="F827" t="s">
        <v>69</v>
      </c>
      <c r="G827">
        <v>37200000</v>
      </c>
      <c r="H827" t="s">
        <v>2987</v>
      </c>
      <c r="I827" t="s">
        <v>2998</v>
      </c>
      <c r="J827" t="s">
        <v>1568</v>
      </c>
      <c r="K827" s="2" t="s">
        <v>3310</v>
      </c>
      <c r="L827" s="2" t="str">
        <f t="shared" si="12"/>
        <v>TRAMONTINA25271628002015</v>
      </c>
      <c r="M827" s="2" t="e">
        <f>VLOOKUP(L827,'DIs Homologados'!$L$2:$L$53,1,0)</f>
        <v>#N/A</v>
      </c>
    </row>
    <row r="828" spans="1:13" x14ac:dyDescent="0.2">
      <c r="A828" t="s">
        <v>3041</v>
      </c>
      <c r="B828" t="s">
        <v>2979</v>
      </c>
      <c r="C828" t="s">
        <v>3042</v>
      </c>
      <c r="D828" t="s">
        <v>3043</v>
      </c>
      <c r="E828" t="s">
        <v>3044</v>
      </c>
      <c r="F828" t="s">
        <v>69</v>
      </c>
      <c r="G828">
        <v>35540000</v>
      </c>
      <c r="H828" t="s">
        <v>2987</v>
      </c>
      <c r="I828" t="s">
        <v>2998</v>
      </c>
      <c r="J828" t="s">
        <v>1568</v>
      </c>
      <c r="K828" s="2" t="s">
        <v>3310</v>
      </c>
      <c r="L828" s="2" t="str">
        <f t="shared" si="12"/>
        <v>TRAMONTINA25271628002104</v>
      </c>
      <c r="M828" s="2" t="e">
        <f>VLOOKUP(L828,'DIs Homologados'!$L$2:$L$53,1,0)</f>
        <v>#N/A</v>
      </c>
    </row>
    <row r="829" spans="1:13" x14ac:dyDescent="0.2">
      <c r="A829" t="s">
        <v>3045</v>
      </c>
      <c r="B829" t="s">
        <v>2979</v>
      </c>
      <c r="C829" t="s">
        <v>3046</v>
      </c>
      <c r="D829" t="s">
        <v>3047</v>
      </c>
      <c r="E829" t="s">
        <v>3048</v>
      </c>
      <c r="F829" t="s">
        <v>69</v>
      </c>
      <c r="G829">
        <v>37262000</v>
      </c>
      <c r="H829" t="s">
        <v>2987</v>
      </c>
      <c r="I829" t="s">
        <v>2998</v>
      </c>
      <c r="J829" t="s">
        <v>1568</v>
      </c>
      <c r="K829" s="2" t="s">
        <v>3310</v>
      </c>
      <c r="L829" s="2" t="str">
        <f t="shared" si="12"/>
        <v>TRAMONTINA25271628002287</v>
      </c>
      <c r="M829" s="2" t="e">
        <f>VLOOKUP(L829,'DIs Homologados'!$L$2:$L$53,1,0)</f>
        <v>#N/A</v>
      </c>
    </row>
    <row r="830" spans="1:13" x14ac:dyDescent="0.2">
      <c r="A830" t="s">
        <v>3049</v>
      </c>
      <c r="B830" t="s">
        <v>2979</v>
      </c>
      <c r="C830" t="s">
        <v>3050</v>
      </c>
      <c r="D830" t="s">
        <v>3051</v>
      </c>
      <c r="E830" t="s">
        <v>3052</v>
      </c>
      <c r="F830" t="s">
        <v>69</v>
      </c>
      <c r="G830">
        <v>37490000</v>
      </c>
      <c r="H830" t="s">
        <v>2987</v>
      </c>
      <c r="I830" t="s">
        <v>2998</v>
      </c>
      <c r="J830" t="s">
        <v>1568</v>
      </c>
      <c r="K830" s="2" t="s">
        <v>3310</v>
      </c>
      <c r="L830" s="2" t="str">
        <f t="shared" si="12"/>
        <v>TRAMONTINA25271628002368</v>
      </c>
      <c r="M830" s="2" t="e">
        <f>VLOOKUP(L830,'DIs Homologados'!$L$2:$L$53,1,0)</f>
        <v>#N/A</v>
      </c>
    </row>
    <row r="831" spans="1:13" x14ac:dyDescent="0.2">
      <c r="A831" t="s">
        <v>3053</v>
      </c>
      <c r="B831" t="s">
        <v>2979</v>
      </c>
      <c r="C831" t="s">
        <v>3054</v>
      </c>
      <c r="D831" t="s">
        <v>3055</v>
      </c>
      <c r="E831" t="s">
        <v>3056</v>
      </c>
      <c r="F831" t="s">
        <v>69</v>
      </c>
      <c r="G831">
        <v>37640000</v>
      </c>
      <c r="H831" t="s">
        <v>2987</v>
      </c>
      <c r="I831" t="s">
        <v>2998</v>
      </c>
      <c r="J831" t="s">
        <v>1568</v>
      </c>
      <c r="K831" s="2" t="s">
        <v>3310</v>
      </c>
      <c r="L831" s="2" t="str">
        <f t="shared" si="12"/>
        <v>TRAMONTINA25271628002449</v>
      </c>
      <c r="M831" s="2" t="e">
        <f>VLOOKUP(L831,'DIs Homologados'!$L$2:$L$53,1,0)</f>
        <v>#N/A</v>
      </c>
    </row>
    <row r="832" spans="1:13" x14ac:dyDescent="0.2">
      <c r="A832" t="s">
        <v>3057</v>
      </c>
      <c r="B832" t="s">
        <v>3058</v>
      </c>
      <c r="C832" t="s">
        <v>3059</v>
      </c>
      <c r="D832" t="s">
        <v>3060</v>
      </c>
      <c r="E832" t="s">
        <v>515</v>
      </c>
      <c r="F832" t="s">
        <v>16</v>
      </c>
      <c r="G832">
        <v>85505000</v>
      </c>
      <c r="H832" t="s">
        <v>3061</v>
      </c>
      <c r="I832" t="s">
        <v>3062</v>
      </c>
      <c r="J832" t="s">
        <v>1568</v>
      </c>
      <c r="K832" s="2" t="s">
        <v>3310</v>
      </c>
      <c r="L832" s="2" t="str">
        <f t="shared" si="12"/>
        <v>TRAMONTINA75967711000139</v>
      </c>
      <c r="M832" s="2" t="e">
        <f>VLOOKUP(L832,'DIs Homologados'!$L$2:$L$53,1,0)</f>
        <v>#N/A</v>
      </c>
    </row>
    <row r="833" spans="1:13" x14ac:dyDescent="0.2">
      <c r="A833" t="s">
        <v>3063</v>
      </c>
      <c r="B833" t="s">
        <v>3064</v>
      </c>
      <c r="C833" t="s">
        <v>3065</v>
      </c>
      <c r="D833" t="s">
        <v>3066</v>
      </c>
      <c r="E833" t="s">
        <v>3067</v>
      </c>
      <c r="F833" t="s">
        <v>24</v>
      </c>
      <c r="G833">
        <v>13160000</v>
      </c>
      <c r="H833" t="s">
        <v>3068</v>
      </c>
      <c r="I833" t="s">
        <v>3069</v>
      </c>
      <c r="J833" t="s">
        <v>1568</v>
      </c>
      <c r="K833" s="2" t="s">
        <v>3310</v>
      </c>
      <c r="L833" s="2" t="str">
        <f t="shared" si="12"/>
        <v>TRAMONTINA74469446000287</v>
      </c>
      <c r="M833" s="2" t="e">
        <f>VLOOKUP(L833,'DIs Homologados'!$L$2:$L$53,1,0)</f>
        <v>#N/A</v>
      </c>
    </row>
    <row r="834" spans="1:13" x14ac:dyDescent="0.2">
      <c r="A834" t="s">
        <v>3070</v>
      </c>
      <c r="B834" t="s">
        <v>3071</v>
      </c>
      <c r="C834" t="s">
        <v>3072</v>
      </c>
      <c r="D834" t="s">
        <v>3073</v>
      </c>
      <c r="E834" t="s">
        <v>1234</v>
      </c>
      <c r="F834" t="s">
        <v>24</v>
      </c>
      <c r="G834">
        <v>13484440</v>
      </c>
      <c r="H834" t="s">
        <v>3074</v>
      </c>
      <c r="I834" t="s">
        <v>3069</v>
      </c>
      <c r="J834" t="s">
        <v>1568</v>
      </c>
      <c r="K834" s="2" t="s">
        <v>3310</v>
      </c>
      <c r="L834" s="2" t="str">
        <f t="shared" si="12"/>
        <v>TRAMONTINA74469446000104</v>
      </c>
      <c r="M834" s="2" t="e">
        <f>VLOOKUP(L834,'DIs Homologados'!$L$2:$L$53,1,0)</f>
        <v>#N/A</v>
      </c>
    </row>
    <row r="835" spans="1:13" x14ac:dyDescent="0.2">
      <c r="A835" t="s">
        <v>3075</v>
      </c>
      <c r="B835" t="s">
        <v>3071</v>
      </c>
      <c r="C835" t="s">
        <v>3065</v>
      </c>
      <c r="D835" t="s">
        <v>3076</v>
      </c>
      <c r="E835" t="s">
        <v>3077</v>
      </c>
      <c r="F835" t="s">
        <v>24</v>
      </c>
      <c r="G835">
        <v>13495000</v>
      </c>
      <c r="H835" t="s">
        <v>3078</v>
      </c>
      <c r="I835" t="s">
        <v>3079</v>
      </c>
      <c r="J835" t="s">
        <v>1568</v>
      </c>
      <c r="K835" s="2" t="s">
        <v>3310</v>
      </c>
      <c r="L835" s="2" t="str">
        <f t="shared" ref="L835:L898" si="13">J835&amp;A835</f>
        <v>TRAMONTINA74469446000368</v>
      </c>
      <c r="M835" s="2" t="e">
        <f>VLOOKUP(L835,'DIs Homologados'!$L$2:$L$53,1,0)</f>
        <v>#N/A</v>
      </c>
    </row>
    <row r="836" spans="1:13" x14ac:dyDescent="0.2">
      <c r="A836" t="s">
        <v>3080</v>
      </c>
      <c r="B836" t="s">
        <v>3081</v>
      </c>
      <c r="C836" t="s">
        <v>3082</v>
      </c>
      <c r="D836" t="s">
        <v>3083</v>
      </c>
      <c r="E836" t="s">
        <v>1971</v>
      </c>
      <c r="F836" t="s">
        <v>55</v>
      </c>
      <c r="G836">
        <v>78300000</v>
      </c>
      <c r="H836" t="s">
        <v>3084</v>
      </c>
      <c r="I836" t="s">
        <v>3085</v>
      </c>
      <c r="J836" t="s">
        <v>1568</v>
      </c>
      <c r="K836" s="2" t="s">
        <v>3310</v>
      </c>
      <c r="L836" s="2" t="str">
        <f t="shared" si="13"/>
        <v>TRAMONTINA01044140000558</v>
      </c>
      <c r="M836" s="2" t="e">
        <f>VLOOKUP(L836,'DIs Homologados'!$L$2:$L$53,1,0)</f>
        <v>#N/A</v>
      </c>
    </row>
    <row r="837" spans="1:13" x14ac:dyDescent="0.2">
      <c r="A837" t="s">
        <v>3086</v>
      </c>
      <c r="B837" t="s">
        <v>3087</v>
      </c>
      <c r="C837" t="s">
        <v>3082</v>
      </c>
      <c r="D837" t="s">
        <v>3088</v>
      </c>
      <c r="E837" t="s">
        <v>2403</v>
      </c>
      <c r="F837" t="s">
        <v>55</v>
      </c>
      <c r="G837">
        <v>78365000</v>
      </c>
      <c r="H837" t="s">
        <v>3089</v>
      </c>
      <c r="I837" t="s">
        <v>3085</v>
      </c>
      <c r="J837" t="s">
        <v>1568</v>
      </c>
      <c r="K837" s="2" t="s">
        <v>3310</v>
      </c>
      <c r="L837" s="2" t="str">
        <f t="shared" si="13"/>
        <v>TRAMONTINA01044140000205</v>
      </c>
      <c r="M837" s="2" t="e">
        <f>VLOOKUP(L837,'DIs Homologados'!$L$2:$L$53,1,0)</f>
        <v>#N/A</v>
      </c>
    </row>
    <row r="838" spans="1:13" x14ac:dyDescent="0.2">
      <c r="A838" t="s">
        <v>3090</v>
      </c>
      <c r="B838" t="s">
        <v>3087</v>
      </c>
      <c r="C838" t="s">
        <v>3082</v>
      </c>
      <c r="D838" t="s">
        <v>3091</v>
      </c>
      <c r="E838" t="s">
        <v>2399</v>
      </c>
      <c r="F838" t="s">
        <v>55</v>
      </c>
      <c r="G838">
        <v>78360000</v>
      </c>
      <c r="H838" t="s">
        <v>3092</v>
      </c>
      <c r="I838" t="s">
        <v>3085</v>
      </c>
      <c r="J838" t="s">
        <v>1568</v>
      </c>
      <c r="K838" s="2" t="s">
        <v>3310</v>
      </c>
      <c r="L838" s="2" t="str">
        <f t="shared" si="13"/>
        <v>TRAMONTINA01044140000477</v>
      </c>
      <c r="M838" s="2" t="e">
        <f>VLOOKUP(L838,'DIs Homologados'!$L$2:$L$53,1,0)</f>
        <v>#N/A</v>
      </c>
    </row>
    <row r="839" spans="1:13" x14ac:dyDescent="0.2">
      <c r="A839" t="s">
        <v>3093</v>
      </c>
      <c r="B839" t="s">
        <v>3094</v>
      </c>
      <c r="C839" t="s">
        <v>3095</v>
      </c>
      <c r="D839" t="s">
        <v>3096</v>
      </c>
      <c r="E839" t="s">
        <v>3097</v>
      </c>
      <c r="F839" t="s">
        <v>16</v>
      </c>
      <c r="G839">
        <v>84174105</v>
      </c>
      <c r="H839" t="s">
        <v>3098</v>
      </c>
      <c r="I839" t="s">
        <v>3099</v>
      </c>
      <c r="J839" t="s">
        <v>1568</v>
      </c>
      <c r="K839" s="2" t="s">
        <v>3310</v>
      </c>
      <c r="L839" s="2" t="str">
        <f t="shared" si="13"/>
        <v>TRAMONTINA13809515000189</v>
      </c>
      <c r="M839" s="2" t="e">
        <f>VLOOKUP(L839,'DIs Homologados'!$L$2:$L$53,1,0)</f>
        <v>#N/A</v>
      </c>
    </row>
    <row r="840" spans="1:13" x14ac:dyDescent="0.2">
      <c r="A840" t="s">
        <v>3100</v>
      </c>
      <c r="B840" t="s">
        <v>3101</v>
      </c>
      <c r="C840" t="s">
        <v>3102</v>
      </c>
      <c r="D840" t="s">
        <v>3103</v>
      </c>
      <c r="E840" t="s">
        <v>1227</v>
      </c>
      <c r="F840" t="s">
        <v>30</v>
      </c>
      <c r="G840">
        <v>93224150</v>
      </c>
      <c r="H840" t="s">
        <v>3104</v>
      </c>
      <c r="I840" t="s">
        <v>3105</v>
      </c>
      <c r="J840" t="s">
        <v>1568</v>
      </c>
      <c r="K840" s="2" t="s">
        <v>3310</v>
      </c>
      <c r="L840" s="2" t="str">
        <f t="shared" si="13"/>
        <v>TRAMONTINA93830792000102</v>
      </c>
      <c r="M840" s="2" t="e">
        <f>VLOOKUP(L840,'DIs Homologados'!$L$2:$L$53,1,0)</f>
        <v>#N/A</v>
      </c>
    </row>
    <row r="841" spans="1:13" x14ac:dyDescent="0.2">
      <c r="A841" t="s">
        <v>3106</v>
      </c>
      <c r="B841" t="s">
        <v>3107</v>
      </c>
      <c r="C841" t="s">
        <v>3108</v>
      </c>
      <c r="D841" t="s">
        <v>3109</v>
      </c>
      <c r="E841" t="s">
        <v>2185</v>
      </c>
      <c r="F841" t="s">
        <v>110</v>
      </c>
      <c r="G841">
        <v>24804706</v>
      </c>
      <c r="H841" t="s">
        <v>3110</v>
      </c>
      <c r="I841" t="s">
        <v>3111</v>
      </c>
      <c r="J841" t="s">
        <v>1568</v>
      </c>
      <c r="K841" s="2" t="s">
        <v>3310</v>
      </c>
      <c r="L841" s="2" t="str">
        <f t="shared" si="13"/>
        <v>TRAMONTINA13040672000172</v>
      </c>
      <c r="M841" s="2" t="e">
        <f>VLOOKUP(L841,'DIs Homologados'!$L$2:$L$53,1,0)</f>
        <v>#N/A</v>
      </c>
    </row>
    <row r="842" spans="1:13" x14ac:dyDescent="0.2">
      <c r="A842" t="s">
        <v>3112</v>
      </c>
      <c r="B842" t="s">
        <v>3113</v>
      </c>
      <c r="C842" t="s">
        <v>3114</v>
      </c>
      <c r="D842" t="s">
        <v>3115</v>
      </c>
      <c r="E842" t="s">
        <v>102</v>
      </c>
      <c r="F842" t="s">
        <v>103</v>
      </c>
      <c r="G842">
        <v>79022360</v>
      </c>
      <c r="H842" t="s">
        <v>3116</v>
      </c>
      <c r="I842" t="s">
        <v>3117</v>
      </c>
      <c r="J842" t="s">
        <v>1568</v>
      </c>
      <c r="K842" s="2" t="s">
        <v>3310</v>
      </c>
      <c r="L842" s="2" t="str">
        <f t="shared" si="13"/>
        <v>TRAMONTINA15459431001917</v>
      </c>
      <c r="M842" s="2" t="e">
        <f>VLOOKUP(L842,'DIs Homologados'!$L$2:$L$53,1,0)</f>
        <v>#N/A</v>
      </c>
    </row>
    <row r="843" spans="1:13" x14ac:dyDescent="0.2">
      <c r="A843" t="s">
        <v>3118</v>
      </c>
      <c r="B843" t="s">
        <v>3119</v>
      </c>
      <c r="C843" t="s">
        <v>7353</v>
      </c>
      <c r="D843" t="s">
        <v>3120</v>
      </c>
      <c r="E843" t="s">
        <v>122</v>
      </c>
      <c r="F843" t="s">
        <v>16</v>
      </c>
      <c r="G843">
        <v>82590200</v>
      </c>
      <c r="H843" t="s">
        <v>3121</v>
      </c>
      <c r="I843" t="s">
        <v>3122</v>
      </c>
      <c r="J843" t="s">
        <v>1568</v>
      </c>
      <c r="K843" s="2" t="s">
        <v>3310</v>
      </c>
      <c r="L843" s="2" t="str">
        <f t="shared" si="13"/>
        <v>TRAMONTINA77182442000120</v>
      </c>
      <c r="M843" s="2" t="e">
        <f>VLOOKUP(L843,'DIs Homologados'!$L$2:$L$53,1,0)</f>
        <v>#N/A</v>
      </c>
    </row>
    <row r="844" spans="1:13" x14ac:dyDescent="0.2">
      <c r="A844" t="s">
        <v>3123</v>
      </c>
      <c r="B844" t="s">
        <v>3124</v>
      </c>
      <c r="C844" t="s">
        <v>3125</v>
      </c>
      <c r="D844" t="s">
        <v>3126</v>
      </c>
      <c r="E844" t="s">
        <v>187</v>
      </c>
      <c r="F844" t="s">
        <v>35</v>
      </c>
      <c r="G844">
        <v>88508620</v>
      </c>
      <c r="H844" t="s">
        <v>3127</v>
      </c>
      <c r="I844" t="s">
        <v>3128</v>
      </c>
      <c r="J844" t="s">
        <v>1568</v>
      </c>
      <c r="K844" s="2" t="s">
        <v>3310</v>
      </c>
      <c r="L844" s="2" t="str">
        <f t="shared" si="13"/>
        <v>TRAMONTINA79653614000122</v>
      </c>
      <c r="M844" s="2" t="e">
        <f>VLOOKUP(L844,'DIs Homologados'!$L$2:$L$53,1,0)</f>
        <v>#N/A</v>
      </c>
    </row>
    <row r="845" spans="1:13" x14ac:dyDescent="0.2">
      <c r="A845" t="s">
        <v>3129</v>
      </c>
      <c r="B845" t="s">
        <v>3130</v>
      </c>
      <c r="C845" t="s">
        <v>3131</v>
      </c>
      <c r="D845" t="s">
        <v>3132</v>
      </c>
      <c r="E845" t="s">
        <v>225</v>
      </c>
      <c r="F845" t="s">
        <v>35</v>
      </c>
      <c r="G845">
        <v>89805203</v>
      </c>
      <c r="H845" t="s">
        <v>3133</v>
      </c>
      <c r="I845" t="s">
        <v>3134</v>
      </c>
      <c r="J845" t="s">
        <v>1568</v>
      </c>
      <c r="K845" s="2" t="s">
        <v>3310</v>
      </c>
      <c r="L845" s="2" t="str">
        <f t="shared" si="13"/>
        <v>TRAMONTINA79653614000394</v>
      </c>
      <c r="M845" s="2" t="e">
        <f>VLOOKUP(L845,'DIs Homologados'!$L$2:$L$53,1,0)</f>
        <v>#N/A</v>
      </c>
    </row>
    <row r="846" spans="1:13" x14ac:dyDescent="0.2">
      <c r="A846" t="s">
        <v>3135</v>
      </c>
      <c r="B846" t="s">
        <v>3136</v>
      </c>
      <c r="C846" t="s">
        <v>7354</v>
      </c>
      <c r="D846" t="s">
        <v>3137</v>
      </c>
      <c r="E846" t="s">
        <v>42</v>
      </c>
      <c r="F846" t="s">
        <v>30</v>
      </c>
      <c r="G846">
        <v>90240601</v>
      </c>
      <c r="H846" t="s">
        <v>3138</v>
      </c>
      <c r="I846" t="s">
        <v>3139</v>
      </c>
      <c r="J846" t="s">
        <v>1568</v>
      </c>
      <c r="K846" s="2" t="s">
        <v>3310</v>
      </c>
      <c r="L846" s="2" t="str">
        <f t="shared" si="13"/>
        <v>TRAMONTINA87020756000261</v>
      </c>
      <c r="M846" s="2" t="e">
        <f>VLOOKUP(L846,'DIs Homologados'!$L$2:$L$53,1,0)</f>
        <v>#N/A</v>
      </c>
    </row>
    <row r="847" spans="1:13" x14ac:dyDescent="0.2">
      <c r="A847" t="s">
        <v>3140</v>
      </c>
      <c r="B847" t="s">
        <v>3141</v>
      </c>
      <c r="C847" t="s">
        <v>7355</v>
      </c>
      <c r="D847" t="s">
        <v>3142</v>
      </c>
      <c r="E847" t="s">
        <v>781</v>
      </c>
      <c r="F847" t="s">
        <v>30</v>
      </c>
      <c r="G847">
        <v>92120150</v>
      </c>
      <c r="H847" t="s">
        <v>2601</v>
      </c>
      <c r="I847" t="s">
        <v>2602</v>
      </c>
      <c r="J847" t="s">
        <v>1568</v>
      </c>
      <c r="K847" s="2" t="s">
        <v>3310</v>
      </c>
      <c r="L847" s="2" t="str">
        <f t="shared" si="13"/>
        <v>TRAMONTINA94010089000110</v>
      </c>
      <c r="M847" s="2" t="e">
        <f>VLOOKUP(L847,'DIs Homologados'!$L$2:$L$53,1,0)</f>
        <v>#N/A</v>
      </c>
    </row>
    <row r="848" spans="1:13" x14ac:dyDescent="0.2">
      <c r="A848" t="s">
        <v>3143</v>
      </c>
      <c r="B848" t="s">
        <v>3144</v>
      </c>
      <c r="C848" t="s">
        <v>3145</v>
      </c>
      <c r="D848" t="s">
        <v>3146</v>
      </c>
      <c r="E848" t="s">
        <v>3147</v>
      </c>
      <c r="F848" t="s">
        <v>16</v>
      </c>
      <c r="G848">
        <v>83601410</v>
      </c>
      <c r="H848" t="s">
        <v>3148</v>
      </c>
      <c r="I848" t="s">
        <v>3149</v>
      </c>
      <c r="J848" t="s">
        <v>1568</v>
      </c>
      <c r="K848" s="2" t="s">
        <v>3310</v>
      </c>
      <c r="L848" s="2" t="str">
        <f t="shared" si="13"/>
        <v>TRAMONTINA78370335000199</v>
      </c>
      <c r="M848" s="2" t="e">
        <f>VLOOKUP(L848,'DIs Homologados'!$L$2:$L$53,1,0)</f>
        <v>#N/A</v>
      </c>
    </row>
    <row r="849" spans="1:13" x14ac:dyDescent="0.2">
      <c r="A849" t="s">
        <v>3150</v>
      </c>
      <c r="B849" t="s">
        <v>3151</v>
      </c>
      <c r="C849" t="s">
        <v>3145</v>
      </c>
      <c r="D849" t="s">
        <v>3152</v>
      </c>
      <c r="E849" t="s">
        <v>3147</v>
      </c>
      <c r="F849" t="s">
        <v>16</v>
      </c>
      <c r="G849">
        <v>83604360</v>
      </c>
      <c r="H849" t="s">
        <v>3153</v>
      </c>
      <c r="I849" t="s">
        <v>3149</v>
      </c>
      <c r="J849" t="s">
        <v>1568</v>
      </c>
      <c r="K849" s="2" t="s">
        <v>3310</v>
      </c>
      <c r="L849" s="2" t="str">
        <f t="shared" si="13"/>
        <v>TRAMONTINA02406483000154</v>
      </c>
      <c r="M849" s="2" t="e">
        <f>VLOOKUP(L849,'DIs Homologados'!$L$2:$L$53,1,0)</f>
        <v>#N/A</v>
      </c>
    </row>
    <row r="850" spans="1:13" x14ac:dyDescent="0.2">
      <c r="A850" t="s">
        <v>3154</v>
      </c>
      <c r="B850" t="s">
        <v>3155</v>
      </c>
      <c r="C850" t="s">
        <v>3145</v>
      </c>
      <c r="D850" t="s">
        <v>3156</v>
      </c>
      <c r="E850" t="s">
        <v>3147</v>
      </c>
      <c r="F850" t="s">
        <v>16</v>
      </c>
      <c r="G850">
        <v>83604360</v>
      </c>
      <c r="H850" t="s">
        <v>3157</v>
      </c>
      <c r="I850" t="s">
        <v>3149</v>
      </c>
      <c r="J850" t="s">
        <v>1568</v>
      </c>
      <c r="K850" s="2" t="s">
        <v>3310</v>
      </c>
      <c r="L850" s="2" t="str">
        <f t="shared" si="13"/>
        <v>TRAMONTINA07446967000140</v>
      </c>
      <c r="M850" s="2" t="e">
        <f>VLOOKUP(L850,'DIs Homologados'!$L$2:$L$53,1,0)</f>
        <v>#N/A</v>
      </c>
    </row>
    <row r="851" spans="1:13" x14ac:dyDescent="0.2">
      <c r="A851" t="s">
        <v>3158</v>
      </c>
      <c r="B851" t="s">
        <v>3159</v>
      </c>
      <c r="C851" t="s">
        <v>7356</v>
      </c>
      <c r="D851" t="s">
        <v>3160</v>
      </c>
      <c r="E851" t="s">
        <v>413</v>
      </c>
      <c r="F851" t="s">
        <v>142</v>
      </c>
      <c r="G851">
        <v>66085026</v>
      </c>
      <c r="H851" t="s">
        <v>3161</v>
      </c>
      <c r="I851" t="s">
        <v>3162</v>
      </c>
      <c r="J851" t="s">
        <v>1568</v>
      </c>
      <c r="K851" s="2" t="s">
        <v>3310</v>
      </c>
      <c r="L851" s="2" t="str">
        <f t="shared" si="13"/>
        <v>TRAMONTINA07084548000106</v>
      </c>
      <c r="M851" s="2" t="e">
        <f>VLOOKUP(L851,'DIs Homologados'!$L$2:$L$53,1,0)</f>
        <v>#N/A</v>
      </c>
    </row>
    <row r="852" spans="1:13" x14ac:dyDescent="0.2">
      <c r="A852" t="s">
        <v>3163</v>
      </c>
      <c r="B852" t="s">
        <v>3164</v>
      </c>
      <c r="C852" t="s">
        <v>7357</v>
      </c>
      <c r="D852" t="s">
        <v>3165</v>
      </c>
      <c r="E852" t="s">
        <v>3166</v>
      </c>
      <c r="F852" t="s">
        <v>30</v>
      </c>
      <c r="G852">
        <v>96300000</v>
      </c>
      <c r="H852" t="s">
        <v>3167</v>
      </c>
      <c r="I852" t="s">
        <v>3168</v>
      </c>
      <c r="J852" t="s">
        <v>1568</v>
      </c>
      <c r="K852" s="2" t="s">
        <v>3310</v>
      </c>
      <c r="L852" s="2" t="str">
        <f t="shared" si="13"/>
        <v>TRAMONTINA01852074000119</v>
      </c>
      <c r="M852" s="2" t="e">
        <f>VLOOKUP(L852,'DIs Homologados'!$L$2:$L$53,1,0)</f>
        <v>#N/A</v>
      </c>
    </row>
    <row r="853" spans="1:13" x14ac:dyDescent="0.2">
      <c r="A853" t="s">
        <v>3169</v>
      </c>
      <c r="B853" t="s">
        <v>3170</v>
      </c>
      <c r="C853" t="s">
        <v>3171</v>
      </c>
      <c r="D853" t="s">
        <v>3172</v>
      </c>
      <c r="E853" t="s">
        <v>3173</v>
      </c>
      <c r="F853" t="s">
        <v>110</v>
      </c>
      <c r="G853">
        <v>24030011</v>
      </c>
      <c r="H853" t="s">
        <v>3174</v>
      </c>
      <c r="I853" t="s">
        <v>3175</v>
      </c>
      <c r="J853" t="s">
        <v>1568</v>
      </c>
      <c r="K853" s="2" t="s">
        <v>3310</v>
      </c>
      <c r="L853" s="2" t="str">
        <f t="shared" si="13"/>
        <v>TRAMONTINA09387922000178</v>
      </c>
      <c r="M853" s="2" t="e">
        <f>VLOOKUP(L853,'DIs Homologados'!$L$2:$L$53,1,0)</f>
        <v>#N/A</v>
      </c>
    </row>
    <row r="854" spans="1:13" x14ac:dyDescent="0.2">
      <c r="A854" t="s">
        <v>3176</v>
      </c>
      <c r="B854" t="s">
        <v>3177</v>
      </c>
      <c r="C854" t="s">
        <v>3178</v>
      </c>
      <c r="D854" t="s">
        <v>3179</v>
      </c>
      <c r="E854" t="s">
        <v>2936</v>
      </c>
      <c r="F854" t="s">
        <v>110</v>
      </c>
      <c r="G854">
        <v>24744560</v>
      </c>
      <c r="H854" t="s">
        <v>3180</v>
      </c>
      <c r="I854" t="s">
        <v>3175</v>
      </c>
      <c r="J854" t="s">
        <v>1568</v>
      </c>
      <c r="K854" s="2" t="s">
        <v>3310</v>
      </c>
      <c r="L854" s="2" t="str">
        <f t="shared" si="13"/>
        <v>TRAMONTINA08778331000169</v>
      </c>
      <c r="M854" s="2" t="e">
        <f>VLOOKUP(L854,'DIs Homologados'!$L$2:$L$53,1,0)</f>
        <v>#N/A</v>
      </c>
    </row>
    <row r="855" spans="1:13" x14ac:dyDescent="0.2">
      <c r="A855" t="s">
        <v>3181</v>
      </c>
      <c r="B855" t="s">
        <v>3182</v>
      </c>
      <c r="C855" t="s">
        <v>3183</v>
      </c>
      <c r="D855" t="s">
        <v>3184</v>
      </c>
      <c r="E855" t="s">
        <v>2936</v>
      </c>
      <c r="F855" t="s">
        <v>110</v>
      </c>
      <c r="G855">
        <v>24744560</v>
      </c>
      <c r="H855" t="s">
        <v>3185</v>
      </c>
      <c r="I855" t="s">
        <v>3175</v>
      </c>
      <c r="J855" t="s">
        <v>1568</v>
      </c>
      <c r="K855" s="2" t="s">
        <v>3310</v>
      </c>
      <c r="L855" s="2" t="str">
        <f t="shared" si="13"/>
        <v>TRAMONTINA14151078000111</v>
      </c>
      <c r="M855" s="2" t="e">
        <f>VLOOKUP(L855,'DIs Homologados'!$L$2:$L$53,1,0)</f>
        <v>#N/A</v>
      </c>
    </row>
    <row r="856" spans="1:13" x14ac:dyDescent="0.2">
      <c r="A856" t="s">
        <v>3186</v>
      </c>
      <c r="B856" t="s">
        <v>3187</v>
      </c>
      <c r="C856" t="s">
        <v>3171</v>
      </c>
      <c r="D856" t="s">
        <v>3188</v>
      </c>
      <c r="E856" t="s">
        <v>2936</v>
      </c>
      <c r="F856" t="s">
        <v>110</v>
      </c>
      <c r="G856">
        <v>24426260</v>
      </c>
      <c r="H856" t="s">
        <v>3189</v>
      </c>
      <c r="I856" t="s">
        <v>3190</v>
      </c>
      <c r="J856" t="s">
        <v>1568</v>
      </c>
      <c r="K856" s="2" t="s">
        <v>3310</v>
      </c>
      <c r="L856" s="2" t="str">
        <f t="shared" si="13"/>
        <v>TRAMONTINA07574146000190</v>
      </c>
      <c r="M856" s="2" t="e">
        <f>VLOOKUP(L856,'DIs Homologados'!$L$2:$L$53,1,0)</f>
        <v>#N/A</v>
      </c>
    </row>
    <row r="857" spans="1:13" x14ac:dyDescent="0.2">
      <c r="A857" t="s">
        <v>3191</v>
      </c>
      <c r="B857" t="s">
        <v>3192</v>
      </c>
      <c r="C857" t="s">
        <v>3193</v>
      </c>
      <c r="D857" t="s">
        <v>3194</v>
      </c>
      <c r="E857" t="s">
        <v>95</v>
      </c>
      <c r="F857" t="s">
        <v>96</v>
      </c>
      <c r="G857">
        <v>51021350</v>
      </c>
      <c r="H857" t="s">
        <v>3195</v>
      </c>
      <c r="I857" t="s">
        <v>3196</v>
      </c>
      <c r="J857" t="s">
        <v>1568</v>
      </c>
      <c r="K857" s="2" t="s">
        <v>3310</v>
      </c>
      <c r="L857" s="2" t="str">
        <f t="shared" si="13"/>
        <v>TRAMONTINA00788032000101</v>
      </c>
      <c r="M857" s="2" t="e">
        <f>VLOOKUP(L857,'DIs Homologados'!$L$2:$L$53,1,0)</f>
        <v>#N/A</v>
      </c>
    </row>
    <row r="858" spans="1:13" x14ac:dyDescent="0.2">
      <c r="A858" t="s">
        <v>3265</v>
      </c>
      <c r="B858" t="s">
        <v>3266</v>
      </c>
      <c r="C858" t="s">
        <v>3267</v>
      </c>
      <c r="D858" t="s">
        <v>3268</v>
      </c>
      <c r="E858" t="s">
        <v>1861</v>
      </c>
      <c r="F858" t="s">
        <v>30</v>
      </c>
      <c r="G858">
        <v>95720000</v>
      </c>
      <c r="H858" t="s">
        <v>3269</v>
      </c>
      <c r="I858" t="s">
        <v>3270</v>
      </c>
      <c r="J858" t="s">
        <v>1568</v>
      </c>
      <c r="K858" s="2" t="s">
        <v>3310</v>
      </c>
      <c r="L858" s="2" t="str">
        <f t="shared" si="13"/>
        <v>TRAMONTINA90049792000181</v>
      </c>
      <c r="M858" s="2" t="e">
        <f>VLOOKUP(L858,'DIs Homologados'!$L$2:$L$53,1,0)</f>
        <v>#N/A</v>
      </c>
    </row>
    <row r="859" spans="1:13" x14ac:dyDescent="0.2">
      <c r="A859" t="s">
        <v>3197</v>
      </c>
      <c r="B859" t="s">
        <v>3198</v>
      </c>
      <c r="C859" t="s">
        <v>3199</v>
      </c>
      <c r="D859" t="s">
        <v>3200</v>
      </c>
      <c r="E859" t="s">
        <v>48</v>
      </c>
      <c r="F859" t="s">
        <v>24</v>
      </c>
      <c r="G859">
        <v>2047000</v>
      </c>
      <c r="H859" t="s">
        <v>3201</v>
      </c>
      <c r="I859" t="s">
        <v>3202</v>
      </c>
      <c r="J859" t="s">
        <v>1568</v>
      </c>
      <c r="K859" s="2" t="s">
        <v>3310</v>
      </c>
      <c r="L859" s="2" t="str">
        <f t="shared" si="13"/>
        <v>TRAMONTINA57558918000178</v>
      </c>
      <c r="M859" s="2" t="e">
        <f>VLOOKUP(L859,'DIs Homologados'!$L$2:$L$53,1,0)</f>
        <v>#N/A</v>
      </c>
    </row>
    <row r="860" spans="1:13" x14ac:dyDescent="0.2">
      <c r="A860" t="s">
        <v>3203</v>
      </c>
      <c r="B860" t="s">
        <v>3204</v>
      </c>
      <c r="C860" t="s">
        <v>3205</v>
      </c>
      <c r="D860" t="s">
        <v>3206</v>
      </c>
      <c r="E860" t="s">
        <v>1647</v>
      </c>
      <c r="F860" t="s">
        <v>24</v>
      </c>
      <c r="G860">
        <v>15035000</v>
      </c>
      <c r="H860" t="s">
        <v>3207</v>
      </c>
      <c r="I860" t="s">
        <v>3208</v>
      </c>
      <c r="J860" t="s">
        <v>1568</v>
      </c>
      <c r="K860" s="2" t="s">
        <v>3310</v>
      </c>
      <c r="L860" s="2" t="str">
        <f t="shared" si="13"/>
        <v>TRAMONTINA05832757000165</v>
      </c>
      <c r="M860" s="2" t="e">
        <f>VLOOKUP(L860,'DIs Homologados'!$L$2:$L$53,1,0)</f>
        <v>#N/A</v>
      </c>
    </row>
    <row r="861" spans="1:13" x14ac:dyDescent="0.2">
      <c r="A861" t="s">
        <v>1643</v>
      </c>
      <c r="B861" t="s">
        <v>1644</v>
      </c>
      <c r="C861" t="s">
        <v>1645</v>
      </c>
      <c r="D861" t="s">
        <v>1646</v>
      </c>
      <c r="E861" t="s">
        <v>1647</v>
      </c>
      <c r="F861" t="s">
        <v>24</v>
      </c>
      <c r="G861">
        <v>15015000</v>
      </c>
      <c r="H861" t="s">
        <v>1648</v>
      </c>
      <c r="I861" t="s">
        <v>1649</v>
      </c>
      <c r="J861" t="s">
        <v>1568</v>
      </c>
      <c r="K861" s="2" t="s">
        <v>3310</v>
      </c>
      <c r="L861" s="2" t="str">
        <f t="shared" si="13"/>
        <v>TRAMONTINA59963330000125</v>
      </c>
      <c r="M861" s="2" t="e">
        <f>VLOOKUP(L861,'DIs Homologados'!$L$2:$L$53,1,0)</f>
        <v>#N/A</v>
      </c>
    </row>
    <row r="862" spans="1:13" x14ac:dyDescent="0.2">
      <c r="A862" t="s">
        <v>3209</v>
      </c>
      <c r="B862" t="s">
        <v>3210</v>
      </c>
      <c r="C862" t="s">
        <v>3211</v>
      </c>
      <c r="D862" t="s">
        <v>3212</v>
      </c>
      <c r="E862" t="s">
        <v>48</v>
      </c>
      <c r="F862" t="s">
        <v>24</v>
      </c>
      <c r="G862">
        <v>3374000</v>
      </c>
      <c r="H862" t="s">
        <v>3213</v>
      </c>
      <c r="I862" t="s">
        <v>3214</v>
      </c>
      <c r="J862" t="s">
        <v>1568</v>
      </c>
      <c r="K862" s="2" t="s">
        <v>3310</v>
      </c>
      <c r="L862" s="2" t="str">
        <f t="shared" si="13"/>
        <v>TRAMONTINA00314550000509</v>
      </c>
      <c r="M862" s="2" t="e">
        <f>VLOOKUP(L862,'DIs Homologados'!$L$2:$L$53,1,0)</f>
        <v>#N/A</v>
      </c>
    </row>
    <row r="863" spans="1:13" x14ac:dyDescent="0.2">
      <c r="A863" t="s">
        <v>3215</v>
      </c>
      <c r="B863" t="s">
        <v>3216</v>
      </c>
      <c r="C863" t="s">
        <v>3211</v>
      </c>
      <c r="D863" t="s">
        <v>3217</v>
      </c>
      <c r="E863" t="s">
        <v>48</v>
      </c>
      <c r="F863" t="s">
        <v>24</v>
      </c>
      <c r="G863">
        <v>4556100</v>
      </c>
      <c r="H863" t="s">
        <v>3218</v>
      </c>
      <c r="I863" t="s">
        <v>3219</v>
      </c>
      <c r="J863" t="s">
        <v>1568</v>
      </c>
      <c r="K863" s="2" t="s">
        <v>3310</v>
      </c>
      <c r="L863" s="2" t="str">
        <f t="shared" si="13"/>
        <v>TRAMONTINA00314550000185</v>
      </c>
      <c r="M863" s="2" t="e">
        <f>VLOOKUP(L863,'DIs Homologados'!$L$2:$L$53,1,0)</f>
        <v>#N/A</v>
      </c>
    </row>
    <row r="864" spans="1:13" x14ac:dyDescent="0.2">
      <c r="A864" t="s">
        <v>3220</v>
      </c>
      <c r="B864" t="s">
        <v>3221</v>
      </c>
      <c r="C864" t="s">
        <v>3211</v>
      </c>
      <c r="D864" t="s">
        <v>3222</v>
      </c>
      <c r="E864" t="s">
        <v>48</v>
      </c>
      <c r="F864" t="s">
        <v>24</v>
      </c>
      <c r="G864">
        <v>3527000</v>
      </c>
      <c r="H864" t="s">
        <v>3213</v>
      </c>
      <c r="I864" t="s">
        <v>3223</v>
      </c>
      <c r="J864" t="s">
        <v>1568</v>
      </c>
      <c r="K864" s="2" t="s">
        <v>3310</v>
      </c>
      <c r="L864" s="2" t="str">
        <f t="shared" si="13"/>
        <v>TRAMONTINA00314550000266</v>
      </c>
      <c r="M864" s="2" t="e">
        <f>VLOOKUP(L864,'DIs Homologados'!$L$2:$L$53,1,0)</f>
        <v>#N/A</v>
      </c>
    </row>
    <row r="865" spans="1:13" x14ac:dyDescent="0.2">
      <c r="A865" t="s">
        <v>3224</v>
      </c>
      <c r="B865" t="s">
        <v>3221</v>
      </c>
      <c r="C865" t="s">
        <v>3211</v>
      </c>
      <c r="D865" t="s">
        <v>3225</v>
      </c>
      <c r="E865" t="s">
        <v>433</v>
      </c>
      <c r="F865" t="s">
        <v>24</v>
      </c>
      <c r="G865">
        <v>13030020</v>
      </c>
      <c r="H865" t="s">
        <v>3226</v>
      </c>
      <c r="I865" t="s">
        <v>3227</v>
      </c>
      <c r="J865" t="s">
        <v>1568</v>
      </c>
      <c r="K865" s="2" t="s">
        <v>3310</v>
      </c>
      <c r="L865" s="2" t="str">
        <f t="shared" si="13"/>
        <v>TRAMONTINA00314550000347</v>
      </c>
      <c r="M865" s="2" t="e">
        <f>VLOOKUP(L865,'DIs Homologados'!$L$2:$L$53,1,0)</f>
        <v>#N/A</v>
      </c>
    </row>
    <row r="866" spans="1:13" x14ac:dyDescent="0.2">
      <c r="A866" t="s">
        <v>3228</v>
      </c>
      <c r="B866" t="s">
        <v>3229</v>
      </c>
      <c r="C866" t="s">
        <v>1119</v>
      </c>
      <c r="D866" t="s">
        <v>3230</v>
      </c>
      <c r="E866" t="s">
        <v>1272</v>
      </c>
      <c r="F866" t="s">
        <v>110</v>
      </c>
      <c r="G866">
        <v>27930300</v>
      </c>
      <c r="H866" t="s">
        <v>3231</v>
      </c>
      <c r="I866" t="s">
        <v>3232</v>
      </c>
      <c r="J866" t="s">
        <v>1568</v>
      </c>
      <c r="K866" s="2" t="s">
        <v>3310</v>
      </c>
      <c r="L866" s="2" t="str">
        <f t="shared" si="13"/>
        <v>TRAMONTINA04624947000124</v>
      </c>
      <c r="M866" s="2" t="e">
        <f>VLOOKUP(L866,'DIs Homologados'!$L$2:$L$53,1,0)</f>
        <v>#N/A</v>
      </c>
    </row>
    <row r="867" spans="1:13" x14ac:dyDescent="0.2">
      <c r="A867" t="s">
        <v>3233</v>
      </c>
      <c r="B867" t="s">
        <v>3234</v>
      </c>
      <c r="C867" t="s">
        <v>3235</v>
      </c>
      <c r="D867" t="s">
        <v>3236</v>
      </c>
      <c r="E867" t="s">
        <v>3237</v>
      </c>
      <c r="F867" t="s">
        <v>35</v>
      </c>
      <c r="G867">
        <v>89560000</v>
      </c>
      <c r="H867" t="s">
        <v>3238</v>
      </c>
      <c r="I867" t="s">
        <v>3239</v>
      </c>
      <c r="J867" t="s">
        <v>1568</v>
      </c>
      <c r="K867" s="2" t="s">
        <v>3310</v>
      </c>
      <c r="L867" s="2" t="str">
        <f t="shared" si="13"/>
        <v>TRAMONTINA02641349000138</v>
      </c>
      <c r="M867" s="2" t="e">
        <f>VLOOKUP(L867,'DIs Homologados'!$L$2:$L$53,1,0)</f>
        <v>#N/A</v>
      </c>
    </row>
    <row r="868" spans="1:13" x14ac:dyDescent="0.2">
      <c r="A868" t="s">
        <v>3240</v>
      </c>
      <c r="B868" t="s">
        <v>3241</v>
      </c>
      <c r="C868" t="s">
        <v>3242</v>
      </c>
      <c r="D868" t="s">
        <v>3243</v>
      </c>
      <c r="E868" t="s">
        <v>575</v>
      </c>
      <c r="F868" t="s">
        <v>336</v>
      </c>
      <c r="G868">
        <v>29056184</v>
      </c>
      <c r="H868" t="s">
        <v>3244</v>
      </c>
      <c r="I868" t="s">
        <v>3245</v>
      </c>
      <c r="J868" t="s">
        <v>1568</v>
      </c>
      <c r="K868" s="2" t="s">
        <v>3310</v>
      </c>
      <c r="L868" s="2" t="str">
        <f t="shared" si="13"/>
        <v>TRAMONTINA28415370000109</v>
      </c>
      <c r="M868" s="2" t="e">
        <f>VLOOKUP(L868,'DIs Homologados'!$L$2:$L$53,1,0)</f>
        <v>#N/A</v>
      </c>
    </row>
    <row r="869" spans="1:13" x14ac:dyDescent="0.2">
      <c r="A869" t="s">
        <v>3246</v>
      </c>
      <c r="B869" t="s">
        <v>3247</v>
      </c>
      <c r="C869" t="s">
        <v>3248</v>
      </c>
      <c r="D869" t="s">
        <v>3249</v>
      </c>
      <c r="E869" t="s">
        <v>3250</v>
      </c>
      <c r="F869" t="s">
        <v>30</v>
      </c>
      <c r="G869">
        <v>95760000</v>
      </c>
      <c r="H869" t="s">
        <v>3251</v>
      </c>
      <c r="I869" t="s">
        <v>3252</v>
      </c>
      <c r="J869" t="s">
        <v>1568</v>
      </c>
      <c r="K869" s="2" t="s">
        <v>3310</v>
      </c>
      <c r="L869" s="2" t="str">
        <f t="shared" si="13"/>
        <v>TRAMONTINA93809770000160</v>
      </c>
      <c r="M869" s="2" t="e">
        <f>VLOOKUP(L869,'DIs Homologados'!$L$2:$L$53,1,0)</f>
        <v>#N/A</v>
      </c>
    </row>
    <row r="870" spans="1:13" x14ac:dyDescent="0.2">
      <c r="A870" t="s">
        <v>3253</v>
      </c>
      <c r="B870" t="s">
        <v>3254</v>
      </c>
      <c r="C870" t="s">
        <v>3255</v>
      </c>
      <c r="D870" t="s">
        <v>3256</v>
      </c>
      <c r="E870" t="s">
        <v>3250</v>
      </c>
      <c r="F870" t="s">
        <v>30</v>
      </c>
      <c r="G870">
        <v>95760000</v>
      </c>
      <c r="H870" t="s">
        <v>3257</v>
      </c>
      <c r="I870" t="s">
        <v>3258</v>
      </c>
      <c r="J870" t="s">
        <v>1568</v>
      </c>
      <c r="K870" s="2" t="s">
        <v>3310</v>
      </c>
      <c r="L870" s="2" t="str">
        <f t="shared" si="13"/>
        <v>TRAMONTINA13438972000104</v>
      </c>
      <c r="M870" s="2" t="e">
        <f>VLOOKUP(L870,'DIs Homologados'!$L$2:$L$53,1,0)</f>
        <v>#N/A</v>
      </c>
    </row>
    <row r="871" spans="1:13" x14ac:dyDescent="0.2">
      <c r="A871" t="s">
        <v>3259</v>
      </c>
      <c r="B871" t="s">
        <v>3260</v>
      </c>
      <c r="C871" t="s">
        <v>3261</v>
      </c>
      <c r="D871" t="s">
        <v>3262</v>
      </c>
      <c r="E871" t="s">
        <v>122</v>
      </c>
      <c r="F871" t="s">
        <v>16</v>
      </c>
      <c r="G871">
        <v>81690300</v>
      </c>
      <c r="H871" t="s">
        <v>3263</v>
      </c>
      <c r="I871" t="s">
        <v>3264</v>
      </c>
      <c r="J871" t="s">
        <v>1568</v>
      </c>
      <c r="K871" s="2" t="s">
        <v>3310</v>
      </c>
      <c r="L871" s="2" t="str">
        <f t="shared" si="13"/>
        <v>TRAMONTINA08858579000130</v>
      </c>
      <c r="M871" s="2" t="e">
        <f>VLOOKUP(L871,'DIs Homologados'!$L$2:$L$53,1,0)</f>
        <v>#N/A</v>
      </c>
    </row>
    <row r="872" spans="1:13" x14ac:dyDescent="0.2">
      <c r="A872" t="s">
        <v>621</v>
      </c>
      <c r="B872" t="s">
        <v>6848</v>
      </c>
      <c r="C872" t="s">
        <v>4196</v>
      </c>
      <c r="D872" t="s">
        <v>6849</v>
      </c>
      <c r="E872" t="s">
        <v>408</v>
      </c>
      <c r="F872" t="s">
        <v>6850</v>
      </c>
      <c r="G872">
        <v>5034000</v>
      </c>
      <c r="H872" t="s">
        <v>578</v>
      </c>
      <c r="I872" t="s">
        <v>6851</v>
      </c>
      <c r="J872" t="s">
        <v>1568</v>
      </c>
      <c r="K872" s="2" t="s">
        <v>3310</v>
      </c>
      <c r="L872" s="2" t="str">
        <f t="shared" si="13"/>
        <v>TRAMONTINA08237002003479</v>
      </c>
      <c r="M872" s="2" t="e">
        <f>VLOOKUP(L872,'DIs Homologados'!$L$2:$L$53,1,0)</f>
        <v>#N/A</v>
      </c>
    </row>
    <row r="873" spans="1:13" x14ac:dyDescent="0.2">
      <c r="A873" t="s">
        <v>603</v>
      </c>
      <c r="B873" t="s">
        <v>6852</v>
      </c>
      <c r="C873" t="s">
        <v>4196</v>
      </c>
      <c r="D873" t="s">
        <v>6853</v>
      </c>
      <c r="E873" t="s">
        <v>433</v>
      </c>
      <c r="F873" t="s">
        <v>6850</v>
      </c>
      <c r="G873">
        <v>5003400</v>
      </c>
      <c r="H873" t="s">
        <v>578</v>
      </c>
      <c r="I873" t="s">
        <v>6851</v>
      </c>
      <c r="J873" t="s">
        <v>1568</v>
      </c>
      <c r="K873" s="2" t="s">
        <v>3310</v>
      </c>
      <c r="L873" s="2" t="str">
        <f t="shared" si="13"/>
        <v>TRAMONTINA08237002001930</v>
      </c>
      <c r="M873" s="2" t="e">
        <f>VLOOKUP(L873,'DIs Homologados'!$L$2:$L$53,1,0)</f>
        <v>#N/A</v>
      </c>
    </row>
    <row r="874" spans="1:13" x14ac:dyDescent="0.2">
      <c r="A874" t="s">
        <v>600</v>
      </c>
      <c r="B874" t="s">
        <v>6854</v>
      </c>
      <c r="C874" t="s">
        <v>4196</v>
      </c>
      <c r="D874" t="s">
        <v>6855</v>
      </c>
      <c r="E874" t="s">
        <v>42</v>
      </c>
      <c r="F874" t="s">
        <v>6856</v>
      </c>
      <c r="G874">
        <v>90200290</v>
      </c>
      <c r="H874" t="s">
        <v>578</v>
      </c>
      <c r="I874" t="s">
        <v>6851</v>
      </c>
      <c r="J874" t="s">
        <v>1568</v>
      </c>
      <c r="K874" s="2" t="s">
        <v>3310</v>
      </c>
      <c r="L874" s="2" t="str">
        <f t="shared" si="13"/>
        <v>TRAMONTINA08237002001778</v>
      </c>
      <c r="M874" s="2" t="e">
        <f>VLOOKUP(L874,'DIs Homologados'!$L$2:$L$53,1,0)</f>
        <v>#N/A</v>
      </c>
    </row>
    <row r="875" spans="1:13" x14ac:dyDescent="0.2">
      <c r="A875" t="s">
        <v>605</v>
      </c>
      <c r="B875" t="s">
        <v>6857</v>
      </c>
      <c r="C875" t="s">
        <v>4196</v>
      </c>
      <c r="D875" t="s">
        <v>6858</v>
      </c>
      <c r="E875" t="s">
        <v>363</v>
      </c>
      <c r="F875" t="s">
        <v>6859</v>
      </c>
      <c r="G875">
        <v>64019650</v>
      </c>
      <c r="H875" t="s">
        <v>578</v>
      </c>
      <c r="I875" t="s">
        <v>6851</v>
      </c>
      <c r="J875" t="s">
        <v>1568</v>
      </c>
      <c r="K875" s="2" t="s">
        <v>3310</v>
      </c>
      <c r="L875" s="2" t="str">
        <f t="shared" si="13"/>
        <v>TRAMONTINA08237002002154</v>
      </c>
      <c r="M875" s="2" t="e">
        <f>VLOOKUP(L875,'DIs Homologados'!$L$2:$L$53,1,0)</f>
        <v>#N/A</v>
      </c>
    </row>
    <row r="876" spans="1:13" x14ac:dyDescent="0.2">
      <c r="A876" t="s">
        <v>584</v>
      </c>
      <c r="B876" t="s">
        <v>6860</v>
      </c>
      <c r="C876" t="s">
        <v>4196</v>
      </c>
      <c r="D876" t="s">
        <v>6861</v>
      </c>
      <c r="E876" t="s">
        <v>512</v>
      </c>
      <c r="F876" t="s">
        <v>6850</v>
      </c>
      <c r="G876">
        <v>12238530</v>
      </c>
      <c r="H876" t="s">
        <v>578</v>
      </c>
      <c r="I876" t="s">
        <v>6851</v>
      </c>
      <c r="J876" t="s">
        <v>1568</v>
      </c>
      <c r="K876" s="2" t="s">
        <v>3310</v>
      </c>
      <c r="L876" s="2" t="str">
        <f t="shared" si="13"/>
        <v>TRAMONTINA08237002000534</v>
      </c>
      <c r="M876" s="2" t="e">
        <f>VLOOKUP(L876,'DIs Homologados'!$L$2:$L$53,1,0)</f>
        <v>#N/A</v>
      </c>
    </row>
    <row r="877" spans="1:13" x14ac:dyDescent="0.2">
      <c r="A877" t="s">
        <v>599</v>
      </c>
      <c r="B877" t="s">
        <v>6862</v>
      </c>
      <c r="C877" t="s">
        <v>4196</v>
      </c>
      <c r="D877" t="s">
        <v>6863</v>
      </c>
      <c r="E877" t="s">
        <v>122</v>
      </c>
      <c r="F877" t="s">
        <v>6864</v>
      </c>
      <c r="G877">
        <v>80215330</v>
      </c>
      <c r="H877" t="s">
        <v>578</v>
      </c>
      <c r="I877" t="s">
        <v>6851</v>
      </c>
      <c r="J877" t="s">
        <v>1568</v>
      </c>
      <c r="K877" s="2" t="s">
        <v>3310</v>
      </c>
      <c r="L877" s="2" t="str">
        <f t="shared" si="13"/>
        <v>TRAMONTINA08237002001697</v>
      </c>
      <c r="M877" s="2" t="e">
        <f>VLOOKUP(L877,'DIs Homologados'!$L$2:$L$53,1,0)</f>
        <v>#N/A</v>
      </c>
    </row>
    <row r="878" spans="1:13" x14ac:dyDescent="0.2">
      <c r="A878" t="s">
        <v>629</v>
      </c>
      <c r="B878" t="s">
        <v>6865</v>
      </c>
      <c r="C878" t="s">
        <v>4196</v>
      </c>
      <c r="D878" t="s">
        <v>898</v>
      </c>
      <c r="E878" t="s">
        <v>116</v>
      </c>
      <c r="F878" t="s">
        <v>6864</v>
      </c>
      <c r="G878">
        <v>86030280</v>
      </c>
      <c r="H878" t="s">
        <v>578</v>
      </c>
      <c r="I878" t="s">
        <v>6851</v>
      </c>
      <c r="J878" t="s">
        <v>1568</v>
      </c>
      <c r="K878" s="2" t="s">
        <v>3310</v>
      </c>
      <c r="L878" s="2" t="str">
        <f t="shared" si="13"/>
        <v>TRAMONTINA08237002003800</v>
      </c>
      <c r="M878" s="2" t="e">
        <f>VLOOKUP(L878,'DIs Homologados'!$L$2:$L$53,1,0)</f>
        <v>#N/A</v>
      </c>
    </row>
    <row r="879" spans="1:13" x14ac:dyDescent="0.2">
      <c r="A879" t="s">
        <v>611</v>
      </c>
      <c r="B879" t="s">
        <v>6866</v>
      </c>
      <c r="C879" t="s">
        <v>4196</v>
      </c>
      <c r="D879" t="s">
        <v>6867</v>
      </c>
      <c r="E879" t="s">
        <v>304</v>
      </c>
      <c r="F879" t="s">
        <v>6850</v>
      </c>
      <c r="G879">
        <v>18085751</v>
      </c>
      <c r="H879" t="s">
        <v>578</v>
      </c>
      <c r="I879" t="s">
        <v>6851</v>
      </c>
      <c r="J879" t="s">
        <v>1568</v>
      </c>
      <c r="K879" s="2" t="s">
        <v>3310</v>
      </c>
      <c r="L879" s="2" t="str">
        <f t="shared" si="13"/>
        <v>TRAMONTINA08237002002588</v>
      </c>
      <c r="M879" s="2" t="e">
        <f>VLOOKUP(L879,'DIs Homologados'!$L$2:$L$53,1,0)</f>
        <v>#N/A</v>
      </c>
    </row>
    <row r="880" spans="1:13" x14ac:dyDescent="0.2">
      <c r="A880" t="s">
        <v>577</v>
      </c>
      <c r="B880" t="s">
        <v>6868</v>
      </c>
      <c r="C880" t="s">
        <v>4196</v>
      </c>
      <c r="D880" t="s">
        <v>6869</v>
      </c>
      <c r="E880" t="s">
        <v>48</v>
      </c>
      <c r="F880" t="s">
        <v>6850</v>
      </c>
      <c r="G880">
        <v>5034000</v>
      </c>
      <c r="H880" t="s">
        <v>578</v>
      </c>
      <c r="I880" t="s">
        <v>6851</v>
      </c>
      <c r="J880" t="s">
        <v>1568</v>
      </c>
      <c r="K880" s="2" t="s">
        <v>3310</v>
      </c>
      <c r="L880" s="2" t="str">
        <f t="shared" si="13"/>
        <v>TRAMONTINA08237002000100</v>
      </c>
      <c r="M880" s="2" t="e">
        <f>VLOOKUP(L880,'DIs Homologados'!$L$2:$L$53,1,0)</f>
        <v>#N/A</v>
      </c>
    </row>
    <row r="881" spans="1:13" x14ac:dyDescent="0.2">
      <c r="A881" t="s">
        <v>612</v>
      </c>
      <c r="B881" t="s">
        <v>6870</v>
      </c>
      <c r="C881" t="s">
        <v>4196</v>
      </c>
      <c r="D881" t="s">
        <v>6871</v>
      </c>
      <c r="E881" t="s">
        <v>498</v>
      </c>
      <c r="F881" t="s">
        <v>6850</v>
      </c>
      <c r="G881">
        <v>17030022</v>
      </c>
      <c r="H881" t="s">
        <v>578</v>
      </c>
      <c r="I881" t="s">
        <v>6851</v>
      </c>
      <c r="J881" t="s">
        <v>1568</v>
      </c>
      <c r="K881" s="2" t="s">
        <v>3310</v>
      </c>
      <c r="L881" s="2" t="str">
        <f t="shared" si="13"/>
        <v>TRAMONTINA08237002002669</v>
      </c>
      <c r="M881" s="2" t="e">
        <f>VLOOKUP(L881,'DIs Homologados'!$L$2:$L$53,1,0)</f>
        <v>#N/A</v>
      </c>
    </row>
    <row r="882" spans="1:13" x14ac:dyDescent="0.2">
      <c r="A882" t="s">
        <v>617</v>
      </c>
      <c r="B882" t="s">
        <v>6872</v>
      </c>
      <c r="C882" t="s">
        <v>4196</v>
      </c>
      <c r="D882" t="s">
        <v>6873</v>
      </c>
      <c r="E882" t="s">
        <v>48</v>
      </c>
      <c r="F882" t="s">
        <v>6850</v>
      </c>
      <c r="G882">
        <v>5034000</v>
      </c>
      <c r="H882" t="s">
        <v>578</v>
      </c>
      <c r="I882" t="s">
        <v>6851</v>
      </c>
      <c r="J882" t="s">
        <v>1568</v>
      </c>
      <c r="K882" s="2" t="s">
        <v>3310</v>
      </c>
      <c r="L882" s="2" t="str">
        <f t="shared" si="13"/>
        <v>TRAMONTINA08237002003711</v>
      </c>
      <c r="M882" s="2" t="e">
        <f>VLOOKUP(L882,'DIs Homologados'!$L$2:$L$53,1,0)</f>
        <v>#N/A</v>
      </c>
    </row>
    <row r="883" spans="1:13" x14ac:dyDescent="0.2">
      <c r="A883" t="s">
        <v>7620</v>
      </c>
      <c r="B883" t="s">
        <v>7615</v>
      </c>
      <c r="C883" t="s">
        <v>7697</v>
      </c>
      <c r="D883" t="s">
        <v>7617</v>
      </c>
      <c r="E883" t="s">
        <v>433</v>
      </c>
      <c r="F883" t="s">
        <v>24</v>
      </c>
      <c r="G883" t="s">
        <v>7618</v>
      </c>
      <c r="H883" t="s">
        <v>7619</v>
      </c>
      <c r="I883" t="s">
        <v>7965</v>
      </c>
      <c r="J883" t="s">
        <v>7616</v>
      </c>
      <c r="K883" s="2" t="s">
        <v>3310</v>
      </c>
      <c r="L883" s="2" t="str">
        <f t="shared" si="13"/>
        <v>BRAZZO18260707000100</v>
      </c>
      <c r="M883" s="2" t="e">
        <f>VLOOKUP(L883,'DIs Homologados'!$L$2:$L$53,1,0)</f>
        <v>#N/A</v>
      </c>
    </row>
    <row r="884" spans="1:13" x14ac:dyDescent="0.2">
      <c r="A884" t="s">
        <v>7698</v>
      </c>
      <c r="B884" t="s">
        <v>7633</v>
      </c>
      <c r="C884" t="s">
        <v>7649</v>
      </c>
      <c r="D884" t="s">
        <v>7650</v>
      </c>
      <c r="E884" t="s">
        <v>433</v>
      </c>
      <c r="F884" t="s">
        <v>24</v>
      </c>
      <c r="G884">
        <v>13088844</v>
      </c>
      <c r="H884" t="s">
        <v>7651</v>
      </c>
      <c r="I884" t="s">
        <v>7965</v>
      </c>
      <c r="J884" t="s">
        <v>7616</v>
      </c>
      <c r="K884" s="2" t="s">
        <v>3310</v>
      </c>
      <c r="L884" s="2" t="str">
        <f t="shared" si="13"/>
        <v>BRAZZO17415508000153</v>
      </c>
      <c r="M884" s="2" t="e">
        <f>VLOOKUP(L884,'DIs Homologados'!$L$2:$L$53,1,0)</f>
        <v>#N/A</v>
      </c>
    </row>
    <row r="885" spans="1:13" x14ac:dyDescent="0.2">
      <c r="A885" t="s">
        <v>7699</v>
      </c>
      <c r="B885" t="s">
        <v>7634</v>
      </c>
      <c r="C885" t="s">
        <v>7652</v>
      </c>
      <c r="D885" t="s">
        <v>7653</v>
      </c>
      <c r="E885" t="s">
        <v>433</v>
      </c>
      <c r="F885" t="s">
        <v>24</v>
      </c>
      <c r="G885">
        <v>13101100</v>
      </c>
      <c r="H885" t="s">
        <v>7651</v>
      </c>
      <c r="I885" t="s">
        <v>7965</v>
      </c>
      <c r="J885" t="s">
        <v>7616</v>
      </c>
      <c r="K885" s="2" t="s">
        <v>3310</v>
      </c>
      <c r="L885" s="2" t="str">
        <f t="shared" si="13"/>
        <v>BRAZZO12024491000190</v>
      </c>
      <c r="M885" s="2" t="e">
        <f>VLOOKUP(L885,'DIs Homologados'!$L$2:$L$53,1,0)</f>
        <v>#N/A</v>
      </c>
    </row>
    <row r="886" spans="1:13" x14ac:dyDescent="0.2">
      <c r="A886" t="s">
        <v>7700</v>
      </c>
      <c r="B886" t="s">
        <v>7635</v>
      </c>
      <c r="C886" t="s">
        <v>7654</v>
      </c>
      <c r="D886" t="s">
        <v>7655</v>
      </c>
      <c r="E886" t="s">
        <v>433</v>
      </c>
      <c r="F886" t="s">
        <v>24</v>
      </c>
      <c r="G886">
        <v>13088270</v>
      </c>
      <c r="H886" t="s">
        <v>7651</v>
      </c>
      <c r="I886" t="s">
        <v>7965</v>
      </c>
      <c r="J886" t="s">
        <v>7616</v>
      </c>
      <c r="K886" s="2" t="s">
        <v>3310</v>
      </c>
      <c r="L886" s="2" t="str">
        <f t="shared" si="13"/>
        <v>BRAZZO01536086000134</v>
      </c>
      <c r="M886" s="2" t="e">
        <f>VLOOKUP(L886,'DIs Homologados'!$L$2:$L$53,1,0)</f>
        <v>#N/A</v>
      </c>
    </row>
    <row r="887" spans="1:13" x14ac:dyDescent="0.2">
      <c r="A887" t="s">
        <v>7701</v>
      </c>
      <c r="B887" t="s">
        <v>7636</v>
      </c>
      <c r="C887" t="s">
        <v>7656</v>
      </c>
      <c r="D887" t="s">
        <v>7657</v>
      </c>
      <c r="E887" t="s">
        <v>517</v>
      </c>
      <c r="F887" t="s">
        <v>16</v>
      </c>
      <c r="G887">
        <v>85806755</v>
      </c>
      <c r="H887" t="s">
        <v>7658</v>
      </c>
      <c r="I887" t="s">
        <v>7965</v>
      </c>
      <c r="J887" t="s">
        <v>7616</v>
      </c>
      <c r="K887" s="2" t="s">
        <v>3310</v>
      </c>
      <c r="L887" s="2" t="str">
        <f t="shared" si="13"/>
        <v>BRAZZO27898480000106</v>
      </c>
      <c r="M887" s="2" t="e">
        <f>VLOOKUP(L887,'DIs Homologados'!$L$2:$L$53,1,0)</f>
        <v>#N/A</v>
      </c>
    </row>
    <row r="888" spans="1:13" x14ac:dyDescent="0.2">
      <c r="A888" t="s">
        <v>7702</v>
      </c>
      <c r="B888" t="s">
        <v>7637</v>
      </c>
      <c r="C888" t="s">
        <v>7659</v>
      </c>
      <c r="D888" t="s">
        <v>7660</v>
      </c>
      <c r="E888" t="s">
        <v>95</v>
      </c>
      <c r="F888" t="s">
        <v>96</v>
      </c>
      <c r="G888">
        <v>52040050</v>
      </c>
      <c r="H888" t="s">
        <v>7661</v>
      </c>
      <c r="I888" t="s">
        <v>7965</v>
      </c>
      <c r="J888" t="s">
        <v>7616</v>
      </c>
      <c r="K888" s="2" t="s">
        <v>3310</v>
      </c>
      <c r="L888" s="2" t="str">
        <f t="shared" si="13"/>
        <v>BRAZZO29044728000105</v>
      </c>
      <c r="M888" s="2" t="e">
        <f>VLOOKUP(L888,'DIs Homologados'!$L$2:$L$53,1,0)</f>
        <v>#N/A</v>
      </c>
    </row>
    <row r="889" spans="1:13" x14ac:dyDescent="0.2">
      <c r="A889" t="s">
        <v>7703</v>
      </c>
      <c r="B889" t="s">
        <v>7638</v>
      </c>
      <c r="C889" t="s">
        <v>7662</v>
      </c>
      <c r="D889" t="s">
        <v>7663</v>
      </c>
      <c r="E889" t="s">
        <v>7664</v>
      </c>
      <c r="F889" t="s">
        <v>69</v>
      </c>
      <c r="G889">
        <v>38740320</v>
      </c>
      <c r="H889" t="s">
        <v>7665</v>
      </c>
      <c r="I889" t="s">
        <v>7965</v>
      </c>
      <c r="J889" t="s">
        <v>7616</v>
      </c>
      <c r="K889" s="2" t="s">
        <v>3310</v>
      </c>
      <c r="L889" s="2" t="str">
        <f t="shared" si="13"/>
        <v>BRAZZO13285310000141</v>
      </c>
      <c r="M889" s="2" t="e">
        <f>VLOOKUP(L889,'DIs Homologados'!$L$2:$L$53,1,0)</f>
        <v>#N/A</v>
      </c>
    </row>
    <row r="890" spans="1:13" x14ac:dyDescent="0.2">
      <c r="A890" t="s">
        <v>7704</v>
      </c>
      <c r="B890" t="s">
        <v>7639</v>
      </c>
      <c r="C890" t="s">
        <v>7639</v>
      </c>
      <c r="D890" t="s">
        <v>7666</v>
      </c>
      <c r="E890" t="s">
        <v>7667</v>
      </c>
      <c r="F890" t="s">
        <v>24</v>
      </c>
      <c r="G890">
        <v>13874141</v>
      </c>
      <c r="H890" t="s">
        <v>7668</v>
      </c>
      <c r="I890" t="s">
        <v>7965</v>
      </c>
      <c r="J890" t="s">
        <v>7616</v>
      </c>
      <c r="K890" s="2" t="s">
        <v>3310</v>
      </c>
      <c r="L890" s="2" t="str">
        <f t="shared" si="13"/>
        <v>BRAZZO30841652000110</v>
      </c>
      <c r="M890" s="2" t="e">
        <f>VLOOKUP(L890,'DIs Homologados'!$L$2:$L$53,1,0)</f>
        <v>#N/A</v>
      </c>
    </row>
    <row r="891" spans="1:13" x14ac:dyDescent="0.2">
      <c r="A891" t="s">
        <v>7705</v>
      </c>
      <c r="B891" t="s">
        <v>7640</v>
      </c>
      <c r="C891" t="s">
        <v>7669</v>
      </c>
      <c r="D891" t="s">
        <v>7670</v>
      </c>
      <c r="E891" t="s">
        <v>491</v>
      </c>
      <c r="F891" t="s">
        <v>24</v>
      </c>
      <c r="G891">
        <v>13807532</v>
      </c>
      <c r="H891" t="s">
        <v>7671</v>
      </c>
      <c r="I891" t="s">
        <v>7965</v>
      </c>
      <c r="J891" t="s">
        <v>7616</v>
      </c>
      <c r="K891" s="2" t="s">
        <v>3310</v>
      </c>
      <c r="L891" s="2" t="str">
        <f t="shared" si="13"/>
        <v>BRAZZO26926199000177</v>
      </c>
      <c r="M891" s="2" t="e">
        <f>VLOOKUP(L891,'DIs Homologados'!$L$2:$L$53,1,0)</f>
        <v>#N/A</v>
      </c>
    </row>
    <row r="892" spans="1:13" x14ac:dyDescent="0.2">
      <c r="A892" t="s">
        <v>7706</v>
      </c>
      <c r="B892" t="s">
        <v>7641</v>
      </c>
      <c r="C892" t="s">
        <v>7672</v>
      </c>
      <c r="D892" t="s">
        <v>7673</v>
      </c>
      <c r="E892" t="s">
        <v>166</v>
      </c>
      <c r="F892" t="s">
        <v>167</v>
      </c>
      <c r="G892">
        <v>59152745</v>
      </c>
      <c r="H892" t="s">
        <v>7674</v>
      </c>
      <c r="I892" t="s">
        <v>7965</v>
      </c>
      <c r="J892" t="s">
        <v>7616</v>
      </c>
      <c r="K892" s="2" t="s">
        <v>3310</v>
      </c>
      <c r="L892" s="2" t="str">
        <f t="shared" si="13"/>
        <v>BRAZZO18481211000159</v>
      </c>
      <c r="M892" s="2" t="e">
        <f>VLOOKUP(L892,'DIs Homologados'!$L$2:$L$53,1,0)</f>
        <v>#N/A</v>
      </c>
    </row>
    <row r="893" spans="1:13" x14ac:dyDescent="0.2">
      <c r="A893" t="s">
        <v>7707</v>
      </c>
      <c r="B893" t="s">
        <v>7642</v>
      </c>
      <c r="C893" t="s">
        <v>7675</v>
      </c>
      <c r="D893" t="s">
        <v>7676</v>
      </c>
      <c r="E893" t="s">
        <v>513</v>
      </c>
      <c r="F893" t="s">
        <v>69</v>
      </c>
      <c r="G893">
        <v>37557061</v>
      </c>
      <c r="H893" t="s">
        <v>7677</v>
      </c>
      <c r="I893" t="s">
        <v>7965</v>
      </c>
      <c r="J893" t="s">
        <v>7616</v>
      </c>
      <c r="K893" s="2" t="s">
        <v>3310</v>
      </c>
      <c r="L893" s="2" t="str">
        <f t="shared" si="13"/>
        <v>BRAZZO33434682000108</v>
      </c>
      <c r="M893" s="2" t="e">
        <f>VLOOKUP(L893,'DIs Homologados'!$L$2:$L$53,1,0)</f>
        <v>#N/A</v>
      </c>
    </row>
    <row r="894" spans="1:13" x14ac:dyDescent="0.2">
      <c r="A894" t="s">
        <v>7708</v>
      </c>
      <c r="B894" t="s">
        <v>7643</v>
      </c>
      <c r="C894" t="s">
        <v>7678</v>
      </c>
      <c r="D894" t="s">
        <v>7679</v>
      </c>
      <c r="E894" t="s">
        <v>408</v>
      </c>
      <c r="F894" t="s">
        <v>24</v>
      </c>
      <c r="G894">
        <v>13418510</v>
      </c>
      <c r="H894" t="s">
        <v>7680</v>
      </c>
      <c r="I894" t="s">
        <v>7965</v>
      </c>
      <c r="J894" t="s">
        <v>7616</v>
      </c>
      <c r="K894" s="2" t="s">
        <v>3310</v>
      </c>
      <c r="L894" s="2" t="str">
        <f t="shared" si="13"/>
        <v>BRAZZO33755172000124</v>
      </c>
      <c r="M894" s="2" t="e">
        <f>VLOOKUP(L894,'DIs Homologados'!$L$2:$L$53,1,0)</f>
        <v>#N/A</v>
      </c>
    </row>
    <row r="895" spans="1:13" x14ac:dyDescent="0.2">
      <c r="A895" t="s">
        <v>7709</v>
      </c>
      <c r="B895" t="s">
        <v>7644</v>
      </c>
      <c r="C895" t="s">
        <v>7644</v>
      </c>
      <c r="D895" t="s">
        <v>7681</v>
      </c>
      <c r="E895" t="s">
        <v>7682</v>
      </c>
      <c r="F895" t="s">
        <v>16</v>
      </c>
      <c r="G895">
        <v>85601894</v>
      </c>
      <c r="H895" t="s">
        <v>7683</v>
      </c>
      <c r="I895" t="s">
        <v>7965</v>
      </c>
      <c r="J895" t="s">
        <v>7616</v>
      </c>
      <c r="K895" s="2" t="s">
        <v>3310</v>
      </c>
      <c r="L895" s="2" t="str">
        <f t="shared" si="13"/>
        <v>BRAZZO34112467000145</v>
      </c>
      <c r="M895" s="2" t="e">
        <f>VLOOKUP(L895,'DIs Homologados'!$L$2:$L$53,1,0)</f>
        <v>#N/A</v>
      </c>
    </row>
    <row r="896" spans="1:13" x14ac:dyDescent="0.2">
      <c r="A896" t="s">
        <v>7710</v>
      </c>
      <c r="B896" t="s">
        <v>7645</v>
      </c>
      <c r="C896" t="s">
        <v>7684</v>
      </c>
      <c r="D896" t="s">
        <v>7685</v>
      </c>
      <c r="E896" t="s">
        <v>433</v>
      </c>
      <c r="F896" t="s">
        <v>24</v>
      </c>
      <c r="G896">
        <v>13060536</v>
      </c>
      <c r="H896" t="s">
        <v>7686</v>
      </c>
      <c r="I896" t="s">
        <v>7965</v>
      </c>
      <c r="J896" t="s">
        <v>7616</v>
      </c>
      <c r="K896" s="2" t="s">
        <v>3310</v>
      </c>
      <c r="L896" s="2" t="str">
        <f t="shared" si="13"/>
        <v>BRAZZO29630338000109</v>
      </c>
      <c r="M896" s="2" t="e">
        <f>VLOOKUP(L896,'DIs Homologados'!$L$2:$L$53,1,0)</f>
        <v>#N/A</v>
      </c>
    </row>
    <row r="897" spans="1:13" x14ac:dyDescent="0.2">
      <c r="A897" t="s">
        <v>7711</v>
      </c>
      <c r="B897" t="s">
        <v>7646</v>
      </c>
      <c r="C897" t="s">
        <v>7687</v>
      </c>
      <c r="D897" t="s">
        <v>7688</v>
      </c>
      <c r="E897" t="s">
        <v>433</v>
      </c>
      <c r="F897" t="s">
        <v>24</v>
      </c>
      <c r="G897">
        <v>13010300</v>
      </c>
      <c r="H897" t="s">
        <v>7689</v>
      </c>
      <c r="I897" t="s">
        <v>7965</v>
      </c>
      <c r="J897" t="s">
        <v>7616</v>
      </c>
      <c r="K897" s="2" t="s">
        <v>3310</v>
      </c>
      <c r="L897" s="2" t="str">
        <f t="shared" si="13"/>
        <v>BRAZZO27490251000158</v>
      </c>
      <c r="M897" s="2" t="e">
        <f>VLOOKUP(L897,'DIs Homologados'!$L$2:$L$53,1,0)</f>
        <v>#N/A</v>
      </c>
    </row>
    <row r="898" spans="1:13" x14ac:dyDescent="0.2">
      <c r="A898" t="s">
        <v>7712</v>
      </c>
      <c r="B898" t="s">
        <v>7647</v>
      </c>
      <c r="C898" t="s">
        <v>7690</v>
      </c>
      <c r="D898" t="s">
        <v>7691</v>
      </c>
      <c r="E898" t="s">
        <v>7692</v>
      </c>
      <c r="F898" t="s">
        <v>24</v>
      </c>
      <c r="G898">
        <v>13201210</v>
      </c>
      <c r="H898" t="s">
        <v>7693</v>
      </c>
      <c r="I898" t="s">
        <v>7965</v>
      </c>
      <c r="J898" t="s">
        <v>7616</v>
      </c>
      <c r="K898" s="2" t="s">
        <v>3310</v>
      </c>
      <c r="L898" s="2" t="str">
        <f t="shared" si="13"/>
        <v>BRAZZO18213220000169</v>
      </c>
      <c r="M898" s="2" t="e">
        <f>VLOOKUP(L898,'DIs Homologados'!$L$2:$L$53,1,0)</f>
        <v>#N/A</v>
      </c>
    </row>
    <row r="899" spans="1:13" x14ac:dyDescent="0.2">
      <c r="A899" t="s">
        <v>7713</v>
      </c>
      <c r="B899" t="s">
        <v>7648</v>
      </c>
      <c r="C899" t="s">
        <v>7694</v>
      </c>
      <c r="D899" t="s">
        <v>7695</v>
      </c>
      <c r="E899" t="s">
        <v>7365</v>
      </c>
      <c r="F899" t="s">
        <v>368</v>
      </c>
      <c r="G899">
        <v>58052230</v>
      </c>
      <c r="H899" t="s">
        <v>7696</v>
      </c>
      <c r="I899" t="s">
        <v>7965</v>
      </c>
      <c r="J899" t="s">
        <v>7616</v>
      </c>
      <c r="K899" s="2" t="s">
        <v>3310</v>
      </c>
      <c r="L899" s="2" t="str">
        <f t="shared" ref="L899:L962" si="14">J899&amp;A899</f>
        <v>BRAZZO29292795000130</v>
      </c>
      <c r="M899" s="2" t="e">
        <f>VLOOKUP(L899,'DIs Homologados'!$L$2:$L$53,1,0)</f>
        <v>#N/A</v>
      </c>
    </row>
    <row r="900" spans="1:13" x14ac:dyDescent="0.2">
      <c r="A900" t="s">
        <v>7968</v>
      </c>
      <c r="B900" t="s">
        <v>7960</v>
      </c>
      <c r="C900" t="s">
        <v>7960</v>
      </c>
      <c r="D900" t="s">
        <v>7961</v>
      </c>
      <c r="E900" t="s">
        <v>7962</v>
      </c>
      <c r="F900" t="s">
        <v>24</v>
      </c>
      <c r="G900" t="s">
        <v>7963</v>
      </c>
      <c r="H900" t="s">
        <v>7964</v>
      </c>
      <c r="I900" t="s">
        <v>7965</v>
      </c>
      <c r="J900" t="s">
        <v>7616</v>
      </c>
      <c r="K900" s="2" t="s">
        <v>3310</v>
      </c>
      <c r="L900" s="2" t="str">
        <f t="shared" si="14"/>
        <v>BRAZZO44039622000107</v>
      </c>
      <c r="M900" s="2" t="e">
        <f>VLOOKUP(L900,'DIs Homologados'!$L$2:$L$53,1,0)</f>
        <v>#N/A</v>
      </c>
    </row>
    <row r="901" spans="1:13" x14ac:dyDescent="0.2">
      <c r="A901" t="s">
        <v>8177</v>
      </c>
      <c r="B901" t="s">
        <v>8063</v>
      </c>
      <c r="C901" t="s">
        <v>8063</v>
      </c>
      <c r="D901" t="s">
        <v>8064</v>
      </c>
      <c r="E901" t="s">
        <v>740</v>
      </c>
      <c r="F901" t="s">
        <v>89</v>
      </c>
      <c r="G901">
        <v>47813114</v>
      </c>
      <c r="H901" t="s">
        <v>8065</v>
      </c>
      <c r="I901" t="s">
        <v>8066</v>
      </c>
      <c r="J901" t="s">
        <v>1568</v>
      </c>
      <c r="K901" s="2" t="s">
        <v>3310</v>
      </c>
      <c r="L901" s="2" t="str">
        <f t="shared" si="14"/>
        <v>TRAMONTINA07017032000149</v>
      </c>
      <c r="M901" s="2" t="e">
        <f>VLOOKUP(L901,'DIs Homologados'!$L$2:$L$53,1,0)</f>
        <v>#N/A</v>
      </c>
    </row>
    <row r="902" spans="1:13" x14ac:dyDescent="0.2">
      <c r="A902" t="s">
        <v>8067</v>
      </c>
      <c r="B902" t="s">
        <v>8068</v>
      </c>
      <c r="C902" t="s">
        <v>8068</v>
      </c>
      <c r="D902" t="s">
        <v>8069</v>
      </c>
      <c r="E902" t="s">
        <v>413</v>
      </c>
      <c r="F902" t="s">
        <v>142</v>
      </c>
      <c r="G902">
        <v>66815901</v>
      </c>
      <c r="H902" t="s">
        <v>8070</v>
      </c>
      <c r="I902" t="s">
        <v>8071</v>
      </c>
      <c r="J902" t="s">
        <v>1568</v>
      </c>
      <c r="K902" s="2" t="s">
        <v>3310</v>
      </c>
      <c r="L902" s="2" t="str">
        <f t="shared" si="14"/>
        <v>TRAMONTINA14098057000180</v>
      </c>
      <c r="M902" s="2" t="e">
        <f>VLOOKUP(L902,'DIs Homologados'!$L$2:$L$53,1,0)</f>
        <v>#N/A</v>
      </c>
    </row>
    <row r="903" spans="1:13" x14ac:dyDescent="0.2">
      <c r="A903" t="s">
        <v>8072</v>
      </c>
      <c r="B903" t="s">
        <v>338</v>
      </c>
      <c r="C903" t="s">
        <v>338</v>
      </c>
      <c r="D903" t="s">
        <v>8073</v>
      </c>
      <c r="E903" t="s">
        <v>2225</v>
      </c>
      <c r="F903" t="s">
        <v>30</v>
      </c>
      <c r="G903">
        <v>93415015</v>
      </c>
      <c r="H903" t="s">
        <v>8074</v>
      </c>
      <c r="I903" t="s">
        <v>8075</v>
      </c>
      <c r="J903" t="s">
        <v>1568</v>
      </c>
      <c r="K903" s="2" t="s">
        <v>3310</v>
      </c>
      <c r="L903" s="2" t="str">
        <f t="shared" si="14"/>
        <v>TRAMONTINA91612119001061</v>
      </c>
      <c r="M903" s="2" t="e">
        <f>VLOOKUP(L903,'DIs Homologados'!$L$2:$L$53,1,0)</f>
        <v>#N/A</v>
      </c>
    </row>
    <row r="904" spans="1:13" x14ac:dyDescent="0.2">
      <c r="A904" t="s">
        <v>7752</v>
      </c>
      <c r="B904" t="s">
        <v>8076</v>
      </c>
      <c r="C904" t="s">
        <v>8077</v>
      </c>
      <c r="D904" t="s">
        <v>8078</v>
      </c>
      <c r="E904" t="s">
        <v>88</v>
      </c>
      <c r="F904" t="s">
        <v>89</v>
      </c>
      <c r="G904">
        <v>40410001</v>
      </c>
      <c r="H904" t="s">
        <v>8079</v>
      </c>
      <c r="I904" t="s">
        <v>8080</v>
      </c>
      <c r="J904" t="s">
        <v>1568</v>
      </c>
      <c r="K904" s="2" t="s">
        <v>3310</v>
      </c>
      <c r="L904" s="2" t="str">
        <f t="shared" si="14"/>
        <v>TRAMONTINA61373924000128</v>
      </c>
      <c r="M904" s="2" t="e">
        <f>VLOOKUP(L904,'DIs Homologados'!$L$2:$L$53,1,0)</f>
        <v>#N/A</v>
      </c>
    </row>
    <row r="905" spans="1:13" x14ac:dyDescent="0.2">
      <c r="A905" t="s">
        <v>8081</v>
      </c>
      <c r="B905" t="s">
        <v>8082</v>
      </c>
      <c r="C905" t="s">
        <v>8082</v>
      </c>
      <c r="D905" t="s">
        <v>8083</v>
      </c>
      <c r="E905" t="s">
        <v>23</v>
      </c>
      <c r="F905" t="s">
        <v>24</v>
      </c>
      <c r="G905">
        <v>19013430</v>
      </c>
      <c r="H905" t="s">
        <v>8084</v>
      </c>
      <c r="I905" t="s">
        <v>8085</v>
      </c>
      <c r="J905" t="s">
        <v>1568</v>
      </c>
      <c r="K905" s="2" t="s">
        <v>3310</v>
      </c>
      <c r="L905" s="2" t="str">
        <f t="shared" si="14"/>
        <v>TRAMONTINA67471417000103</v>
      </c>
      <c r="M905" s="2" t="e">
        <f>VLOOKUP(L905,'DIs Homologados'!$L$2:$L$53,1,0)</f>
        <v>#N/A</v>
      </c>
    </row>
    <row r="906" spans="1:13" x14ac:dyDescent="0.2">
      <c r="A906" t="s">
        <v>8086</v>
      </c>
      <c r="B906" t="s">
        <v>8087</v>
      </c>
      <c r="C906" t="s">
        <v>1576</v>
      </c>
      <c r="D906" t="s">
        <v>8088</v>
      </c>
      <c r="E906" t="s">
        <v>8089</v>
      </c>
      <c r="F906" t="s">
        <v>24</v>
      </c>
      <c r="G906" t="s">
        <v>8090</v>
      </c>
      <c r="H906" t="s">
        <v>1578</v>
      </c>
      <c r="I906" t="s">
        <v>8091</v>
      </c>
      <c r="J906" t="s">
        <v>1568</v>
      </c>
      <c r="K906" s="2" t="s">
        <v>3310</v>
      </c>
      <c r="L906" s="2" t="str">
        <f t="shared" si="14"/>
        <v>TRAMONTINA29302348000387</v>
      </c>
      <c r="M906" s="2" t="e">
        <f>VLOOKUP(L906,'DIs Homologados'!$L$2:$L$53,1,0)</f>
        <v>#N/A</v>
      </c>
    </row>
    <row r="907" spans="1:13" x14ac:dyDescent="0.2">
      <c r="A907" t="s">
        <v>8092</v>
      </c>
      <c r="B907" t="s">
        <v>338</v>
      </c>
      <c r="C907" t="s">
        <v>8093</v>
      </c>
      <c r="D907" t="s">
        <v>8094</v>
      </c>
      <c r="E907" t="s">
        <v>278</v>
      </c>
      <c r="F907" t="s">
        <v>30</v>
      </c>
      <c r="G907">
        <v>97070805</v>
      </c>
      <c r="H907" t="s">
        <v>8095</v>
      </c>
      <c r="I907" t="s">
        <v>8096</v>
      </c>
      <c r="J907" t="s">
        <v>1568</v>
      </c>
      <c r="K907" s="2" t="s">
        <v>3310</v>
      </c>
      <c r="L907" s="2" t="str">
        <f t="shared" si="14"/>
        <v>TRAMONTINA91612119000928</v>
      </c>
      <c r="M907" s="2" t="e">
        <f>VLOOKUP(L907,'DIs Homologados'!$L$2:$L$53,1,0)</f>
        <v>#N/A</v>
      </c>
    </row>
    <row r="908" spans="1:13" x14ac:dyDescent="0.2">
      <c r="A908" t="s">
        <v>8097</v>
      </c>
      <c r="B908" t="s">
        <v>338</v>
      </c>
      <c r="C908" t="s">
        <v>338</v>
      </c>
      <c r="D908" t="s">
        <v>8098</v>
      </c>
      <c r="E908" t="s">
        <v>261</v>
      </c>
      <c r="F908" t="s">
        <v>30</v>
      </c>
      <c r="G908">
        <v>99050073</v>
      </c>
      <c r="H908" t="s">
        <v>8099</v>
      </c>
      <c r="I908" t="s">
        <v>8075</v>
      </c>
      <c r="J908" t="s">
        <v>1568</v>
      </c>
      <c r="K908" s="2" t="s">
        <v>3310</v>
      </c>
      <c r="L908" s="2" t="str">
        <f t="shared" si="14"/>
        <v>TRAMONTINA91612119001142</v>
      </c>
      <c r="M908" s="2" t="e">
        <f>VLOOKUP(L908,'DIs Homologados'!$L$2:$L$53,1,0)</f>
        <v>#N/A</v>
      </c>
    </row>
    <row r="909" spans="1:13" x14ac:dyDescent="0.2">
      <c r="A909" t="s">
        <v>8178</v>
      </c>
      <c r="B909" t="s">
        <v>8100</v>
      </c>
      <c r="C909" t="s">
        <v>8101</v>
      </c>
      <c r="D909" t="s">
        <v>8102</v>
      </c>
      <c r="E909" t="s">
        <v>666</v>
      </c>
      <c r="F909" t="s">
        <v>30</v>
      </c>
      <c r="G909">
        <v>99250000</v>
      </c>
      <c r="H909" t="s">
        <v>8103</v>
      </c>
      <c r="I909" t="s">
        <v>8104</v>
      </c>
      <c r="J909" t="s">
        <v>1568</v>
      </c>
      <c r="K909" s="2" t="s">
        <v>3310</v>
      </c>
      <c r="L909" s="2" t="str">
        <f t="shared" si="14"/>
        <v>TRAMONTINA90136409000122</v>
      </c>
      <c r="M909" s="2" t="e">
        <f>VLOOKUP(L909,'DIs Homologados'!$L$2:$L$53,1,0)</f>
        <v>#N/A</v>
      </c>
    </row>
    <row r="910" spans="1:13" x14ac:dyDescent="0.2">
      <c r="A910" t="s">
        <v>8105</v>
      </c>
      <c r="B910" t="s">
        <v>338</v>
      </c>
      <c r="C910" t="s">
        <v>8106</v>
      </c>
      <c r="D910" t="s">
        <v>8107</v>
      </c>
      <c r="E910" t="s">
        <v>225</v>
      </c>
      <c r="F910" t="s">
        <v>35</v>
      </c>
      <c r="G910">
        <v>89802130</v>
      </c>
      <c r="H910" t="s">
        <v>8099</v>
      </c>
      <c r="I910" t="s">
        <v>8075</v>
      </c>
      <c r="J910" t="s">
        <v>1568</v>
      </c>
      <c r="K910" s="2" t="s">
        <v>3310</v>
      </c>
      <c r="L910" s="2" t="str">
        <f t="shared" si="14"/>
        <v>TRAMONTINA91612119000847</v>
      </c>
      <c r="M910" s="2" t="e">
        <f>VLOOKUP(L910,'DIs Homologados'!$L$2:$L$53,1,0)</f>
        <v>#N/A</v>
      </c>
    </row>
    <row r="911" spans="1:13" x14ac:dyDescent="0.2">
      <c r="A911" t="s">
        <v>8108</v>
      </c>
      <c r="B911" t="s">
        <v>8087</v>
      </c>
      <c r="C911" t="s">
        <v>1576</v>
      </c>
      <c r="D911" t="s">
        <v>8109</v>
      </c>
      <c r="E911" t="s">
        <v>304</v>
      </c>
      <c r="F911" t="s">
        <v>24</v>
      </c>
      <c r="G911">
        <v>18070671</v>
      </c>
      <c r="I911" t="s">
        <v>8110</v>
      </c>
      <c r="J911" t="s">
        <v>1568</v>
      </c>
      <c r="K911" s="2" t="s">
        <v>3310</v>
      </c>
      <c r="L911" s="2" t="str">
        <f t="shared" si="14"/>
        <v>TRAMONTINA29302348001600</v>
      </c>
      <c r="M911" s="2" t="e">
        <f>VLOOKUP(L911,'DIs Homologados'!$L$2:$L$53,1,0)</f>
        <v>#N/A</v>
      </c>
    </row>
    <row r="912" spans="1:13" x14ac:dyDescent="0.2">
      <c r="A912" t="s">
        <v>8179</v>
      </c>
      <c r="B912" t="s">
        <v>8111</v>
      </c>
      <c r="C912" t="s">
        <v>8111</v>
      </c>
      <c r="D912" t="s">
        <v>8112</v>
      </c>
      <c r="E912" t="s">
        <v>68</v>
      </c>
      <c r="F912" t="s">
        <v>69</v>
      </c>
      <c r="G912">
        <v>30170012</v>
      </c>
      <c r="H912" t="s">
        <v>8113</v>
      </c>
      <c r="I912" t="s">
        <v>8114</v>
      </c>
      <c r="J912" t="s">
        <v>1568</v>
      </c>
      <c r="K912" s="2" t="s">
        <v>3310</v>
      </c>
      <c r="L912" s="2" t="str">
        <f t="shared" si="14"/>
        <v>TRAMONTINA17194994000127</v>
      </c>
      <c r="M912" s="2" t="e">
        <f>VLOOKUP(L912,'DIs Homologados'!$L$2:$L$53,1,0)</f>
        <v>#N/A</v>
      </c>
    </row>
    <row r="913" spans="1:13" x14ac:dyDescent="0.2">
      <c r="A913" t="s">
        <v>8115</v>
      </c>
      <c r="B913" t="s">
        <v>8116</v>
      </c>
      <c r="C913" t="s">
        <v>8117</v>
      </c>
      <c r="D913" t="s">
        <v>8118</v>
      </c>
      <c r="E913" t="s">
        <v>575</v>
      </c>
      <c r="F913" t="s">
        <v>336</v>
      </c>
      <c r="G913">
        <v>29075972</v>
      </c>
      <c r="H913" t="s">
        <v>8119</v>
      </c>
      <c r="I913" t="s">
        <v>8120</v>
      </c>
      <c r="J913" t="s">
        <v>1568</v>
      </c>
      <c r="K913" s="2" t="s">
        <v>3310</v>
      </c>
      <c r="L913" s="2" t="str">
        <f t="shared" si="14"/>
        <v>TRAMONTINA39358478000123</v>
      </c>
      <c r="M913" s="2" t="e">
        <f>VLOOKUP(L913,'DIs Homologados'!$L$2:$L$53,1,0)</f>
        <v>#N/A</v>
      </c>
    </row>
    <row r="914" spans="1:13" x14ac:dyDescent="0.2">
      <c r="A914" t="s">
        <v>8180</v>
      </c>
      <c r="B914" t="s">
        <v>8121</v>
      </c>
      <c r="C914" t="s">
        <v>8121</v>
      </c>
      <c r="D914" t="s">
        <v>8122</v>
      </c>
      <c r="E914" t="s">
        <v>376</v>
      </c>
      <c r="F914" t="s">
        <v>368</v>
      </c>
      <c r="G914">
        <v>58400030</v>
      </c>
      <c r="H914" t="s">
        <v>8123</v>
      </c>
      <c r="I914" t="s">
        <v>8124</v>
      </c>
      <c r="J914" t="s">
        <v>1568</v>
      </c>
      <c r="K914" s="2" t="s">
        <v>3310</v>
      </c>
      <c r="L914" s="2" t="str">
        <f t="shared" si="14"/>
        <v>TRAMONTINA42105623000179</v>
      </c>
      <c r="M914" s="2" t="e">
        <f>VLOOKUP(L914,'DIs Homologados'!$L$2:$L$53,1,0)</f>
        <v>#N/A</v>
      </c>
    </row>
    <row r="915" spans="1:13" x14ac:dyDescent="0.2">
      <c r="A915" t="s">
        <v>8125</v>
      </c>
      <c r="B915" t="s">
        <v>8126</v>
      </c>
      <c r="C915" t="s">
        <v>8127</v>
      </c>
      <c r="D915" t="s">
        <v>8128</v>
      </c>
      <c r="E915" t="s">
        <v>261</v>
      </c>
      <c r="F915" t="s">
        <v>30</v>
      </c>
      <c r="G915">
        <v>99010010</v>
      </c>
      <c r="H915" t="s">
        <v>8129</v>
      </c>
      <c r="I915" t="s">
        <v>8130</v>
      </c>
      <c r="J915" t="s">
        <v>1568</v>
      </c>
      <c r="K915" s="2" t="s">
        <v>3310</v>
      </c>
      <c r="L915" s="2" t="str">
        <f t="shared" si="14"/>
        <v>TRAMONTINA92012590000190</v>
      </c>
      <c r="M915" s="2" t="e">
        <f>VLOOKUP(L915,'DIs Homologados'!$L$2:$L$53,1,0)</f>
        <v>#N/A</v>
      </c>
    </row>
    <row r="916" spans="1:13" x14ac:dyDescent="0.2">
      <c r="A916" t="s">
        <v>8131</v>
      </c>
      <c r="B916" t="s">
        <v>8132</v>
      </c>
      <c r="C916" t="s">
        <v>8132</v>
      </c>
      <c r="D916" t="s">
        <v>8133</v>
      </c>
      <c r="E916" t="s">
        <v>8134</v>
      </c>
      <c r="F916" t="s">
        <v>30</v>
      </c>
      <c r="G916">
        <v>95190000</v>
      </c>
      <c r="H916" t="s">
        <v>8135</v>
      </c>
      <c r="I916" t="s">
        <v>8136</v>
      </c>
      <c r="J916" t="s">
        <v>1568</v>
      </c>
      <c r="K916" s="2" t="s">
        <v>3310</v>
      </c>
      <c r="L916" s="2" t="str">
        <f t="shared" si="14"/>
        <v>TRAMONTINA09559271000156</v>
      </c>
      <c r="M916" s="2" t="e">
        <f>VLOOKUP(L916,'DIs Homologados'!$L$2:$L$53,1,0)</f>
        <v>#N/A</v>
      </c>
    </row>
    <row r="917" spans="1:13" x14ac:dyDescent="0.2">
      <c r="A917" t="s">
        <v>8137</v>
      </c>
      <c r="B917" t="s">
        <v>8093</v>
      </c>
      <c r="C917" t="s">
        <v>8138</v>
      </c>
      <c r="D917" t="s">
        <v>8139</v>
      </c>
      <c r="E917" t="s">
        <v>34</v>
      </c>
      <c r="F917" t="s">
        <v>35</v>
      </c>
      <c r="G917">
        <v>88815200</v>
      </c>
      <c r="H917" t="s">
        <v>342</v>
      </c>
      <c r="I917" t="s">
        <v>8096</v>
      </c>
      <c r="J917" t="s">
        <v>1568</v>
      </c>
      <c r="K917" s="2" t="s">
        <v>3310</v>
      </c>
      <c r="L917" s="2" t="str">
        <f t="shared" si="14"/>
        <v>TRAMONTINA91612119001223</v>
      </c>
      <c r="M917" s="2" t="e">
        <f>VLOOKUP(L917,'DIs Homologados'!$L$2:$L$53,1,0)</f>
        <v>#N/A</v>
      </c>
    </row>
    <row r="918" spans="1:13" x14ac:dyDescent="0.2">
      <c r="A918" t="s">
        <v>8140</v>
      </c>
      <c r="B918" t="s">
        <v>8087</v>
      </c>
      <c r="C918" t="s">
        <v>1576</v>
      </c>
      <c r="D918" t="s">
        <v>8141</v>
      </c>
      <c r="E918" t="s">
        <v>23</v>
      </c>
      <c r="F918" t="s">
        <v>24</v>
      </c>
      <c r="G918" t="s">
        <v>8142</v>
      </c>
      <c r="J918" t="s">
        <v>1568</v>
      </c>
      <c r="K918" s="2" t="s">
        <v>3310</v>
      </c>
      <c r="L918" s="2" t="str">
        <f t="shared" si="14"/>
        <v>TRAMONTINA29302348002240</v>
      </c>
      <c r="M918" s="2" t="e">
        <f>VLOOKUP(L918,'DIs Homologados'!$L$2:$L$53,1,0)</f>
        <v>#N/A</v>
      </c>
    </row>
    <row r="919" spans="1:13" x14ac:dyDescent="0.2">
      <c r="A919" t="s">
        <v>8143</v>
      </c>
      <c r="B919" t="s">
        <v>8144</v>
      </c>
      <c r="C919" t="s">
        <v>8145</v>
      </c>
      <c r="D919" t="s">
        <v>8146</v>
      </c>
      <c r="E919" t="s">
        <v>8147</v>
      </c>
      <c r="F919" t="s">
        <v>30</v>
      </c>
      <c r="G919">
        <v>95890000</v>
      </c>
      <c r="H919" t="s">
        <v>8148</v>
      </c>
      <c r="I919" t="s">
        <v>8149</v>
      </c>
      <c r="J919" t="s">
        <v>1568</v>
      </c>
      <c r="K919" s="2" t="s">
        <v>3310</v>
      </c>
      <c r="L919" s="2" t="str">
        <f t="shared" si="14"/>
        <v>TRAMONTINA17377230000177</v>
      </c>
      <c r="M919" s="2" t="e">
        <f>VLOOKUP(L919,'DIs Homologados'!$L$2:$L$53,1,0)</f>
        <v>#N/A</v>
      </c>
    </row>
    <row r="920" spans="1:13" x14ac:dyDescent="0.2">
      <c r="A920" t="s">
        <v>8150</v>
      </c>
      <c r="B920" t="s">
        <v>8151</v>
      </c>
      <c r="C920" t="s">
        <v>8152</v>
      </c>
      <c r="D920" t="s">
        <v>8153</v>
      </c>
      <c r="E920" t="s">
        <v>388</v>
      </c>
      <c r="F920" t="s">
        <v>389</v>
      </c>
      <c r="G920">
        <v>69058415</v>
      </c>
      <c r="H920" t="s">
        <v>8154</v>
      </c>
      <c r="I920" t="s">
        <v>8155</v>
      </c>
      <c r="J920" t="s">
        <v>1568</v>
      </c>
      <c r="K920" s="2" t="s">
        <v>3310</v>
      </c>
      <c r="L920" s="2" t="str">
        <f t="shared" si="14"/>
        <v>TRAMONTINA13009630000179</v>
      </c>
      <c r="M920" s="2" t="e">
        <f>VLOOKUP(L920,'DIs Homologados'!$L$2:$L$53,1,0)</f>
        <v>#N/A</v>
      </c>
    </row>
    <row r="921" spans="1:13" x14ac:dyDescent="0.2">
      <c r="A921" t="s">
        <v>8156</v>
      </c>
      <c r="B921" t="s">
        <v>8157</v>
      </c>
      <c r="C921" t="s">
        <v>8157</v>
      </c>
      <c r="D921" t="s">
        <v>8158</v>
      </c>
      <c r="E921" t="s">
        <v>699</v>
      </c>
      <c r="F921" t="s">
        <v>24</v>
      </c>
      <c r="G921">
        <v>13212200</v>
      </c>
      <c r="H921" t="s">
        <v>8159</v>
      </c>
      <c r="I921" t="s">
        <v>8160</v>
      </c>
      <c r="J921" t="s">
        <v>1568</v>
      </c>
      <c r="K921" s="2" t="s">
        <v>3310</v>
      </c>
      <c r="L921" s="2" t="str">
        <f t="shared" si="14"/>
        <v>TRAMONTINA07734651000154</v>
      </c>
      <c r="M921" s="2" t="e">
        <f>VLOOKUP(L921,'DIs Homologados'!$L$2:$L$53,1,0)</f>
        <v>#N/A</v>
      </c>
    </row>
    <row r="922" spans="1:13" x14ac:dyDescent="0.2">
      <c r="A922" t="s">
        <v>689</v>
      </c>
      <c r="B922" t="s">
        <v>8161</v>
      </c>
      <c r="C922" t="s">
        <v>8162</v>
      </c>
      <c r="D922" t="s">
        <v>8163</v>
      </c>
      <c r="E922" t="s">
        <v>693</v>
      </c>
      <c r="F922" t="s">
        <v>30</v>
      </c>
      <c r="G922">
        <v>95612460</v>
      </c>
      <c r="H922" t="s">
        <v>8164</v>
      </c>
      <c r="I922" t="s">
        <v>8165</v>
      </c>
      <c r="J922" t="s">
        <v>1568</v>
      </c>
      <c r="K922" s="2" t="s">
        <v>3310</v>
      </c>
      <c r="L922" s="2" t="str">
        <f t="shared" si="14"/>
        <v>TRAMONTINA10295755000114</v>
      </c>
      <c r="M922" s="2" t="e">
        <f>VLOOKUP(L922,'DIs Homologados'!$L$2:$L$53,1,0)</f>
        <v>#N/A</v>
      </c>
    </row>
    <row r="923" spans="1:13" x14ac:dyDescent="0.2">
      <c r="A923" t="s">
        <v>8166</v>
      </c>
      <c r="B923" t="s">
        <v>8087</v>
      </c>
      <c r="C923" t="s">
        <v>1576</v>
      </c>
      <c r="D923" t="s">
        <v>8167</v>
      </c>
      <c r="E923" t="s">
        <v>8168</v>
      </c>
      <c r="F923" t="s">
        <v>96</v>
      </c>
      <c r="G923">
        <v>54503010</v>
      </c>
      <c r="H923" t="s">
        <v>1578</v>
      </c>
      <c r="I923" t="s">
        <v>8169</v>
      </c>
      <c r="J923" t="s">
        <v>1568</v>
      </c>
      <c r="K923" s="2" t="s">
        <v>3310</v>
      </c>
      <c r="L923" s="2" t="str">
        <f t="shared" si="14"/>
        <v>TRAMONTINA29302348000549</v>
      </c>
      <c r="M923" s="2" t="e">
        <f>VLOOKUP(L923,'DIs Homologados'!$L$2:$L$53,1,0)</f>
        <v>#N/A</v>
      </c>
    </row>
    <row r="924" spans="1:13" x14ac:dyDescent="0.2">
      <c r="A924" t="s">
        <v>8170</v>
      </c>
      <c r="B924" t="s">
        <v>8171</v>
      </c>
      <c r="C924" t="s">
        <v>8172</v>
      </c>
      <c r="D924" t="s">
        <v>8173</v>
      </c>
      <c r="E924" t="s">
        <v>8174</v>
      </c>
      <c r="F924" t="s">
        <v>142</v>
      </c>
      <c r="G924">
        <v>68180005</v>
      </c>
      <c r="H924" t="s">
        <v>8175</v>
      </c>
      <c r="I924" t="s">
        <v>8176</v>
      </c>
      <c r="J924" t="s">
        <v>1568</v>
      </c>
      <c r="K924" s="2" t="s">
        <v>3310</v>
      </c>
      <c r="L924" s="2" t="str">
        <f t="shared" si="14"/>
        <v>TRAMONTINA11353128000155</v>
      </c>
      <c r="M924" s="2" t="e">
        <f>VLOOKUP(L924,'DIs Homologados'!$L$2:$L$53,1,0)</f>
        <v>#N/A</v>
      </c>
    </row>
    <row r="925" spans="1:13" x14ac:dyDescent="0.2">
      <c r="A925" t="s">
        <v>11421</v>
      </c>
      <c r="B925" t="s">
        <v>11422</v>
      </c>
      <c r="C925" t="s">
        <v>11423</v>
      </c>
      <c r="D925" t="s">
        <v>11424</v>
      </c>
      <c r="E925" t="s">
        <v>433</v>
      </c>
      <c r="F925" t="s">
        <v>24</v>
      </c>
      <c r="G925" t="s">
        <v>11425</v>
      </c>
      <c r="H925" t="s">
        <v>7619</v>
      </c>
      <c r="I925" t="s">
        <v>7965</v>
      </c>
      <c r="J925" t="s">
        <v>7616</v>
      </c>
      <c r="K925" s="2" t="s">
        <v>3310</v>
      </c>
      <c r="L925" s="2" t="str">
        <f t="shared" si="14"/>
        <v>BRAZZO18260707000526</v>
      </c>
      <c r="M925" s="2" t="e">
        <f>VLOOKUP(L925,'DIs Homologados'!$L$2:$L$53,1,0)</f>
        <v>#N/A</v>
      </c>
    </row>
    <row r="926" spans="1:13" x14ac:dyDescent="0.2">
      <c r="A926" t="s">
        <v>11426</v>
      </c>
      <c r="B926" t="s">
        <v>11427</v>
      </c>
      <c r="C926" t="s">
        <v>11428</v>
      </c>
      <c r="D926" t="s">
        <v>11429</v>
      </c>
      <c r="E926" t="s">
        <v>3431</v>
      </c>
      <c r="F926" t="s">
        <v>24</v>
      </c>
      <c r="G926" t="s">
        <v>11430</v>
      </c>
      <c r="H926" t="s">
        <v>11431</v>
      </c>
      <c r="I926" t="s">
        <v>7965</v>
      </c>
      <c r="J926" t="s">
        <v>7616</v>
      </c>
      <c r="K926" s="2" t="s">
        <v>3310</v>
      </c>
      <c r="L926" s="2" t="str">
        <f t="shared" si="14"/>
        <v>BRAZZO51153866000173</v>
      </c>
      <c r="M926" s="2" t="e">
        <f>VLOOKUP(L926,'DIs Homologados'!$L$2:$L$53,1,0)</f>
        <v>#N/A</v>
      </c>
    </row>
    <row r="927" spans="1:13" x14ac:dyDescent="0.2">
      <c r="A927" t="s">
        <v>11437</v>
      </c>
      <c r="B927" t="s">
        <v>11432</v>
      </c>
      <c r="C927" t="s">
        <v>11433</v>
      </c>
      <c r="D927" t="s">
        <v>11434</v>
      </c>
      <c r="E927" t="s">
        <v>419</v>
      </c>
      <c r="F927" t="s">
        <v>69</v>
      </c>
      <c r="G927" t="s">
        <v>11435</v>
      </c>
      <c r="H927" t="s">
        <v>11436</v>
      </c>
      <c r="I927" t="s">
        <v>7965</v>
      </c>
      <c r="J927" t="s">
        <v>7616</v>
      </c>
      <c r="K927" s="2" t="s">
        <v>3310</v>
      </c>
      <c r="L927" s="2" t="str">
        <f t="shared" si="14"/>
        <v>BRAZZO09296836000150</v>
      </c>
      <c r="M927" s="2" t="e">
        <f>VLOOKUP(L927,'DIs Homologados'!$L$2:$L$53,1,0)</f>
        <v>#N/A</v>
      </c>
    </row>
    <row r="928" spans="1:13" x14ac:dyDescent="0.2">
      <c r="A928" t="s">
        <v>1182</v>
      </c>
      <c r="B928" t="s">
        <v>6447</v>
      </c>
      <c r="C928" t="s">
        <v>6448</v>
      </c>
      <c r="D928" t="s">
        <v>6449</v>
      </c>
      <c r="E928" t="s">
        <v>367</v>
      </c>
      <c r="F928" t="s">
        <v>368</v>
      </c>
      <c r="G928">
        <v>58108042</v>
      </c>
      <c r="H928" t="s">
        <v>6450</v>
      </c>
      <c r="I928" t="s">
        <v>6667</v>
      </c>
      <c r="J928" t="s">
        <v>1160</v>
      </c>
      <c r="K928" s="2" t="s">
        <v>3310</v>
      </c>
      <c r="L928" s="2" t="str">
        <f t="shared" si="14"/>
        <v>MASTRA07491279000100</v>
      </c>
      <c r="M928" s="2" t="e">
        <f>VLOOKUP(L928,'DIs Homologados'!$L$2:$L$53,1,0)</f>
        <v>#N/A</v>
      </c>
    </row>
    <row r="929" spans="1:13" x14ac:dyDescent="0.2">
      <c r="A929" t="s">
        <v>8301</v>
      </c>
      <c r="B929" t="s">
        <v>8270</v>
      </c>
      <c r="C929" t="s">
        <v>8271</v>
      </c>
      <c r="D929" t="s">
        <v>8302</v>
      </c>
      <c r="E929" t="s">
        <v>433</v>
      </c>
      <c r="F929" t="s">
        <v>24</v>
      </c>
      <c r="G929" t="s">
        <v>8303</v>
      </c>
      <c r="H929" t="s">
        <v>8304</v>
      </c>
      <c r="I929" t="s">
        <v>8275</v>
      </c>
      <c r="J929" t="s">
        <v>8249</v>
      </c>
      <c r="K929" s="2" t="s">
        <v>3310</v>
      </c>
      <c r="L929" s="2" t="str">
        <f t="shared" si="14"/>
        <v>KYB04597008000723</v>
      </c>
      <c r="M929" s="2" t="e">
        <f>VLOOKUP(L929,'DIs Homologados'!$L$2:$L$53,1,0)</f>
        <v>#N/A</v>
      </c>
    </row>
    <row r="930" spans="1:13" x14ac:dyDescent="0.2">
      <c r="A930" t="s">
        <v>8500</v>
      </c>
      <c r="B930" t="s">
        <v>8501</v>
      </c>
      <c r="C930" t="s">
        <v>8502</v>
      </c>
      <c r="D930" t="s">
        <v>8503</v>
      </c>
      <c r="E930" t="s">
        <v>48</v>
      </c>
      <c r="F930" t="s">
        <v>24</v>
      </c>
      <c r="G930" t="s">
        <v>8504</v>
      </c>
      <c r="H930" t="s">
        <v>8505</v>
      </c>
      <c r="I930" t="s">
        <v>8506</v>
      </c>
      <c r="J930" t="s">
        <v>8249</v>
      </c>
      <c r="K930" s="2" t="s">
        <v>3310</v>
      </c>
      <c r="L930" s="2" t="str">
        <f t="shared" si="14"/>
        <v>KYB00262985000123</v>
      </c>
      <c r="M930" s="2" t="e">
        <f>VLOOKUP(L930,'DIs Homologados'!$L$2:$L$53,1,0)</f>
        <v>#N/A</v>
      </c>
    </row>
    <row r="931" spans="1:13" x14ac:dyDescent="0.2">
      <c r="A931" t="s">
        <v>8511</v>
      </c>
      <c r="B931" t="s">
        <v>8512</v>
      </c>
      <c r="C931" t="s">
        <v>8513</v>
      </c>
      <c r="D931" t="s">
        <v>8514</v>
      </c>
      <c r="E931" t="s">
        <v>409</v>
      </c>
      <c r="F931" t="s">
        <v>69</v>
      </c>
      <c r="G931" t="s">
        <v>8515</v>
      </c>
      <c r="H931" t="s">
        <v>8516</v>
      </c>
      <c r="I931" t="s">
        <v>8517</v>
      </c>
      <c r="J931" t="s">
        <v>8249</v>
      </c>
      <c r="K931" s="2" t="s">
        <v>3310</v>
      </c>
      <c r="L931" s="2" t="str">
        <f t="shared" si="14"/>
        <v>KYB04671382000136</v>
      </c>
      <c r="M931" s="2" t="e">
        <f>VLOOKUP(L931,'DIs Homologados'!$L$2:$L$53,1,0)</f>
        <v>#N/A</v>
      </c>
    </row>
    <row r="932" spans="1:13" x14ac:dyDescent="0.2">
      <c r="A932" t="s">
        <v>8125</v>
      </c>
      <c r="B932" t="s">
        <v>8746</v>
      </c>
      <c r="C932" t="s">
        <v>8747</v>
      </c>
      <c r="D932" t="s">
        <v>8748</v>
      </c>
      <c r="E932" t="s">
        <v>261</v>
      </c>
      <c r="F932" t="s">
        <v>30</v>
      </c>
      <c r="G932" t="s">
        <v>8749</v>
      </c>
      <c r="H932" t="s">
        <v>8750</v>
      </c>
      <c r="I932" t="s">
        <v>8751</v>
      </c>
      <c r="J932" t="s">
        <v>8249</v>
      </c>
      <c r="K932" s="2" t="s">
        <v>3310</v>
      </c>
      <c r="L932" s="2" t="str">
        <f t="shared" si="14"/>
        <v>KYB92012590000190</v>
      </c>
      <c r="M932" s="2" t="e">
        <f>VLOOKUP(L932,'DIs Homologados'!$L$2:$L$53,1,0)</f>
        <v>#N/A</v>
      </c>
    </row>
    <row r="933" spans="1:13" x14ac:dyDescent="0.2">
      <c r="A933" t="s">
        <v>8788</v>
      </c>
      <c r="B933" t="s">
        <v>8789</v>
      </c>
      <c r="C933" t="s">
        <v>8790</v>
      </c>
      <c r="D933" t="s">
        <v>8791</v>
      </c>
      <c r="E933" t="s">
        <v>141</v>
      </c>
      <c r="F933" t="s">
        <v>142</v>
      </c>
      <c r="G933" t="s">
        <v>8792</v>
      </c>
      <c r="H933" t="s">
        <v>8793</v>
      </c>
      <c r="I933" t="s">
        <v>8794</v>
      </c>
      <c r="J933" t="s">
        <v>8249</v>
      </c>
      <c r="K933" s="2" t="s">
        <v>3310</v>
      </c>
      <c r="L933" s="2" t="str">
        <f t="shared" si="14"/>
        <v>KYB11384025000152</v>
      </c>
      <c r="M933" s="2" t="e">
        <f>VLOOKUP(L933,'DIs Homologados'!$L$2:$L$53,1,0)</f>
        <v>#N/A</v>
      </c>
    </row>
    <row r="934" spans="1:13" x14ac:dyDescent="0.2">
      <c r="A934" t="s">
        <v>8855</v>
      </c>
      <c r="B934" t="s">
        <v>8856</v>
      </c>
      <c r="C934" t="s">
        <v>8857</v>
      </c>
      <c r="D934" t="s">
        <v>8858</v>
      </c>
      <c r="E934" t="s">
        <v>68</v>
      </c>
      <c r="F934" t="s">
        <v>69</v>
      </c>
      <c r="G934" t="s">
        <v>8628</v>
      </c>
      <c r="H934" t="s">
        <v>8859</v>
      </c>
      <c r="I934" t="s">
        <v>8860</v>
      </c>
      <c r="J934" t="s">
        <v>8249</v>
      </c>
      <c r="K934" s="2" t="s">
        <v>3310</v>
      </c>
      <c r="L934" s="2" t="str">
        <f t="shared" si="14"/>
        <v>KYB03032089000409</v>
      </c>
      <c r="M934" s="2" t="e">
        <f>VLOOKUP(L934,'DIs Homologados'!$L$2:$L$53,1,0)</f>
        <v>#N/A</v>
      </c>
    </row>
    <row r="935" spans="1:13" x14ac:dyDescent="0.2">
      <c r="A935" t="s">
        <v>8868</v>
      </c>
      <c r="B935" t="s">
        <v>8869</v>
      </c>
      <c r="C935" t="s">
        <v>8870</v>
      </c>
      <c r="D935" t="s">
        <v>8871</v>
      </c>
      <c r="E935" t="s">
        <v>42</v>
      </c>
      <c r="F935" t="s">
        <v>30</v>
      </c>
      <c r="G935" t="s">
        <v>8872</v>
      </c>
      <c r="H935" t="s">
        <v>8873</v>
      </c>
      <c r="I935" t="s">
        <v>8874</v>
      </c>
      <c r="J935" t="s">
        <v>8249</v>
      </c>
      <c r="K935" s="2" t="s">
        <v>3310</v>
      </c>
      <c r="L935" s="2" t="str">
        <f t="shared" si="14"/>
        <v>KYB93120921000179</v>
      </c>
      <c r="M935" s="2" t="e">
        <f>VLOOKUP(L935,'DIs Homologados'!$L$2:$L$53,1,0)</f>
        <v>#N/A</v>
      </c>
    </row>
    <row r="936" spans="1:13" x14ac:dyDescent="0.2">
      <c r="A936" t="s">
        <v>6009</v>
      </c>
      <c r="B936" t="s">
        <v>8919</v>
      </c>
      <c r="C936" t="s">
        <v>8920</v>
      </c>
      <c r="D936" t="s">
        <v>8921</v>
      </c>
      <c r="E936" t="s">
        <v>160</v>
      </c>
      <c r="F936" t="s">
        <v>24</v>
      </c>
      <c r="G936" t="s">
        <v>8922</v>
      </c>
      <c r="H936" t="s">
        <v>8923</v>
      </c>
      <c r="I936" t="s">
        <v>8924</v>
      </c>
      <c r="J936" t="s">
        <v>8249</v>
      </c>
      <c r="K936" s="2" t="s">
        <v>3310</v>
      </c>
      <c r="L936" s="2" t="str">
        <f t="shared" si="14"/>
        <v>KYB00019643000187</v>
      </c>
      <c r="M936" s="2" t="e">
        <f>VLOOKUP(L936,'DIs Homologados'!$L$2:$L$53,1,0)</f>
        <v>#N/A</v>
      </c>
    </row>
    <row r="937" spans="1:13" x14ac:dyDescent="0.2">
      <c r="A937" t="s">
        <v>8938</v>
      </c>
      <c r="B937" t="s">
        <v>8939</v>
      </c>
      <c r="C937" t="s">
        <v>8940</v>
      </c>
      <c r="D937" t="s">
        <v>8725</v>
      </c>
      <c r="E937" t="s">
        <v>95</v>
      </c>
      <c r="F937" t="s">
        <v>96</v>
      </c>
      <c r="G937" t="s">
        <v>8941</v>
      </c>
      <c r="H937" t="s">
        <v>8942</v>
      </c>
      <c r="I937" t="s">
        <v>8536</v>
      </c>
      <c r="J937" t="s">
        <v>8249</v>
      </c>
      <c r="K937" s="2" t="s">
        <v>3310</v>
      </c>
      <c r="L937" s="2" t="str">
        <f t="shared" si="14"/>
        <v>KYB08435684000247</v>
      </c>
      <c r="M937" s="2" t="e">
        <f>VLOOKUP(L937,'DIs Homologados'!$L$2:$L$53,1,0)</f>
        <v>#N/A</v>
      </c>
    </row>
    <row r="938" spans="1:13" x14ac:dyDescent="0.2">
      <c r="A938" t="s">
        <v>8943</v>
      </c>
      <c r="B938" t="s">
        <v>8939</v>
      </c>
      <c r="C938" t="s">
        <v>8940</v>
      </c>
      <c r="D938" t="s">
        <v>8944</v>
      </c>
      <c r="E938" t="s">
        <v>383</v>
      </c>
      <c r="F938" t="s">
        <v>336</v>
      </c>
      <c r="G938" t="s">
        <v>8558</v>
      </c>
      <c r="H938" t="s">
        <v>8544</v>
      </c>
      <c r="I938" t="s">
        <v>8945</v>
      </c>
      <c r="J938" t="s">
        <v>8249</v>
      </c>
      <c r="K938" s="2" t="s">
        <v>3310</v>
      </c>
      <c r="L938" s="2" t="str">
        <f t="shared" si="14"/>
        <v>KYB08435684000328</v>
      </c>
      <c r="M938" s="2" t="e">
        <f>VLOOKUP(L938,'DIs Homologados'!$L$2:$L$53,1,0)</f>
        <v>#N/A</v>
      </c>
    </row>
    <row r="939" spans="1:13" x14ac:dyDescent="0.2">
      <c r="A939" t="s">
        <v>8946</v>
      </c>
      <c r="B939" t="s">
        <v>8939</v>
      </c>
      <c r="C939" t="s">
        <v>8940</v>
      </c>
      <c r="D939" t="s">
        <v>8947</v>
      </c>
      <c r="E939" t="s">
        <v>88</v>
      </c>
      <c r="F939" t="s">
        <v>89</v>
      </c>
      <c r="G939" t="s">
        <v>8810</v>
      </c>
      <c r="H939" t="s">
        <v>8948</v>
      </c>
      <c r="I939" t="s">
        <v>8536</v>
      </c>
      <c r="J939" t="s">
        <v>8249</v>
      </c>
      <c r="K939" s="2" t="s">
        <v>3310</v>
      </c>
      <c r="L939" s="2" t="str">
        <f t="shared" si="14"/>
        <v>KYB08435684000409</v>
      </c>
      <c r="M939" s="2" t="e">
        <f>VLOOKUP(L939,'DIs Homologados'!$L$2:$L$53,1,0)</f>
        <v>#N/A</v>
      </c>
    </row>
    <row r="940" spans="1:13" x14ac:dyDescent="0.2">
      <c r="A940" t="s">
        <v>8949</v>
      </c>
      <c r="B940" t="s">
        <v>8939</v>
      </c>
      <c r="C940" t="s">
        <v>8940</v>
      </c>
      <c r="D940" t="s">
        <v>8950</v>
      </c>
      <c r="E940" t="s">
        <v>141</v>
      </c>
      <c r="F940" t="s">
        <v>142</v>
      </c>
      <c r="G940" t="s">
        <v>8543</v>
      </c>
      <c r="H940" t="s">
        <v>8951</v>
      </c>
      <c r="I940" t="s">
        <v>8536</v>
      </c>
      <c r="J940" t="s">
        <v>8249</v>
      </c>
      <c r="K940" s="2" t="s">
        <v>3310</v>
      </c>
      <c r="L940" s="2" t="str">
        <f t="shared" si="14"/>
        <v>KYB08435684000590</v>
      </c>
      <c r="M940" s="2" t="e">
        <f>VLOOKUP(L940,'DIs Homologados'!$L$2:$L$53,1,0)</f>
        <v>#N/A</v>
      </c>
    </row>
    <row r="941" spans="1:13" x14ac:dyDescent="0.2">
      <c r="A941" t="s">
        <v>9197</v>
      </c>
      <c r="B941" t="s">
        <v>9198</v>
      </c>
      <c r="C941" t="s">
        <v>9199</v>
      </c>
      <c r="D941" t="s">
        <v>9200</v>
      </c>
      <c r="E941" t="s">
        <v>68</v>
      </c>
      <c r="F941" t="s">
        <v>69</v>
      </c>
      <c r="G941" t="s">
        <v>9201</v>
      </c>
      <c r="H941" t="s">
        <v>9202</v>
      </c>
      <c r="I941" t="s">
        <v>9203</v>
      </c>
      <c r="J941" t="s">
        <v>8249</v>
      </c>
      <c r="K941" s="2" t="s">
        <v>3310</v>
      </c>
      <c r="L941" s="2" t="str">
        <f t="shared" si="14"/>
        <v>KYB10383020000142</v>
      </c>
      <c r="M941" s="2" t="e">
        <f>VLOOKUP(L941,'DIs Homologados'!$L$2:$L$53,1,0)</f>
        <v>#N/A</v>
      </c>
    </row>
    <row r="942" spans="1:13" x14ac:dyDescent="0.2">
      <c r="A942" t="s">
        <v>9204</v>
      </c>
      <c r="B942" t="s">
        <v>9198</v>
      </c>
      <c r="C942" t="s">
        <v>9199</v>
      </c>
      <c r="D942" t="s">
        <v>9205</v>
      </c>
      <c r="E942" t="s">
        <v>68</v>
      </c>
      <c r="F942" t="s">
        <v>69</v>
      </c>
      <c r="G942" t="s">
        <v>9206</v>
      </c>
      <c r="H942" t="s">
        <v>9207</v>
      </c>
      <c r="I942" t="s">
        <v>9208</v>
      </c>
      <c r="J942" t="s">
        <v>8249</v>
      </c>
      <c r="K942" s="2" t="s">
        <v>3310</v>
      </c>
      <c r="L942" s="2" t="str">
        <f t="shared" si="14"/>
        <v>KYB10383020000223</v>
      </c>
      <c r="M942" s="2" t="e">
        <f>VLOOKUP(L942,'DIs Homologados'!$L$2:$L$53,1,0)</f>
        <v>#N/A</v>
      </c>
    </row>
    <row r="943" spans="1:13" x14ac:dyDescent="0.2">
      <c r="A943" t="s">
        <v>9288</v>
      </c>
      <c r="B943" t="s">
        <v>9289</v>
      </c>
      <c r="C943" t="s">
        <v>9290</v>
      </c>
      <c r="D943" t="s">
        <v>9291</v>
      </c>
      <c r="E943" t="s">
        <v>402</v>
      </c>
      <c r="F943" t="s">
        <v>403</v>
      </c>
      <c r="G943" t="s">
        <v>9292</v>
      </c>
      <c r="H943" t="s">
        <v>9293</v>
      </c>
      <c r="I943" t="s">
        <v>9294</v>
      </c>
      <c r="J943" t="s">
        <v>8249</v>
      </c>
      <c r="K943" s="2" t="s">
        <v>3310</v>
      </c>
      <c r="L943" s="2" t="str">
        <f t="shared" si="14"/>
        <v>KYB08817343000155</v>
      </c>
      <c r="M943" s="2" t="e">
        <f>VLOOKUP(L943,'DIs Homologados'!$L$2:$L$53,1,0)</f>
        <v>#N/A</v>
      </c>
    </row>
    <row r="944" spans="1:13" x14ac:dyDescent="0.2">
      <c r="A944" t="s">
        <v>9295</v>
      </c>
      <c r="B944" t="s">
        <v>9296</v>
      </c>
      <c r="C944" t="s">
        <v>8940</v>
      </c>
      <c r="D944" t="s">
        <v>9297</v>
      </c>
      <c r="E944" t="s">
        <v>446</v>
      </c>
      <c r="F944" t="s">
        <v>69</v>
      </c>
      <c r="G944" t="s">
        <v>8732</v>
      </c>
      <c r="H944" t="s">
        <v>9298</v>
      </c>
      <c r="I944" t="s">
        <v>8536</v>
      </c>
      <c r="J944" t="s">
        <v>8249</v>
      </c>
      <c r="K944" s="2" t="s">
        <v>3310</v>
      </c>
      <c r="L944" s="2" t="str">
        <f t="shared" si="14"/>
        <v>KYB12049403001186</v>
      </c>
      <c r="M944" s="2" t="e">
        <f>VLOOKUP(L944,'DIs Homologados'!$L$2:$L$53,1,0)</f>
        <v>#N/A</v>
      </c>
    </row>
    <row r="945" spans="1:13" x14ac:dyDescent="0.2">
      <c r="A945" t="s">
        <v>9299</v>
      </c>
      <c r="B945" t="s">
        <v>9296</v>
      </c>
      <c r="C945" t="s">
        <v>8940</v>
      </c>
      <c r="D945" t="s">
        <v>9300</v>
      </c>
      <c r="E945" t="s">
        <v>102</v>
      </c>
      <c r="F945" t="s">
        <v>103</v>
      </c>
      <c r="G945" t="s">
        <v>8539</v>
      </c>
      <c r="H945" t="s">
        <v>9301</v>
      </c>
      <c r="I945" t="s">
        <v>8536</v>
      </c>
      <c r="J945" t="s">
        <v>8249</v>
      </c>
      <c r="K945" s="2" t="s">
        <v>3310</v>
      </c>
      <c r="L945" s="2" t="str">
        <f t="shared" si="14"/>
        <v>KYB12049403001003</v>
      </c>
      <c r="M945" s="2" t="e">
        <f>VLOOKUP(L945,'DIs Homologados'!$L$2:$L$53,1,0)</f>
        <v>#N/A</v>
      </c>
    </row>
    <row r="946" spans="1:13" x14ac:dyDescent="0.2">
      <c r="A946" t="s">
        <v>9302</v>
      </c>
      <c r="B946" t="s">
        <v>9296</v>
      </c>
      <c r="C946" t="s">
        <v>8940</v>
      </c>
      <c r="D946" t="s">
        <v>8707</v>
      </c>
      <c r="E946" t="s">
        <v>61</v>
      </c>
      <c r="F946" t="s">
        <v>62</v>
      </c>
      <c r="G946" t="s">
        <v>8708</v>
      </c>
      <c r="H946" t="s">
        <v>8709</v>
      </c>
      <c r="I946" t="s">
        <v>8536</v>
      </c>
      <c r="J946" t="s">
        <v>8249</v>
      </c>
      <c r="K946" s="2" t="s">
        <v>3310</v>
      </c>
      <c r="L946" s="2" t="str">
        <f t="shared" si="14"/>
        <v>KYB12049403000708</v>
      </c>
      <c r="M946" s="2" t="e">
        <f>VLOOKUP(L946,'DIs Homologados'!$L$2:$L$53,1,0)</f>
        <v>#N/A</v>
      </c>
    </row>
    <row r="947" spans="1:13" x14ac:dyDescent="0.2">
      <c r="A947" t="s">
        <v>9303</v>
      </c>
      <c r="B947" t="s">
        <v>9296</v>
      </c>
      <c r="C947" t="s">
        <v>8940</v>
      </c>
      <c r="D947" t="s">
        <v>9304</v>
      </c>
      <c r="E947" t="s">
        <v>61</v>
      </c>
      <c r="F947" t="s">
        <v>62</v>
      </c>
      <c r="G947" t="s">
        <v>9305</v>
      </c>
      <c r="H947" t="s">
        <v>8709</v>
      </c>
      <c r="I947" t="s">
        <v>8536</v>
      </c>
      <c r="J947" t="s">
        <v>8249</v>
      </c>
      <c r="K947" s="2" t="s">
        <v>3310</v>
      </c>
      <c r="L947" s="2" t="str">
        <f t="shared" si="14"/>
        <v>KYB12049403001348</v>
      </c>
      <c r="M947" s="2" t="e">
        <f>VLOOKUP(L947,'DIs Homologados'!$L$2:$L$53,1,0)</f>
        <v>#N/A</v>
      </c>
    </row>
    <row r="948" spans="1:13" x14ac:dyDescent="0.2">
      <c r="A948" t="s">
        <v>9306</v>
      </c>
      <c r="B948" t="s">
        <v>9296</v>
      </c>
      <c r="C948" t="s">
        <v>8940</v>
      </c>
      <c r="D948" t="s">
        <v>9307</v>
      </c>
      <c r="E948" t="s">
        <v>23</v>
      </c>
      <c r="F948" t="s">
        <v>24</v>
      </c>
      <c r="G948" t="s">
        <v>8715</v>
      </c>
      <c r="H948" t="s">
        <v>9301</v>
      </c>
      <c r="I948" t="s">
        <v>8536</v>
      </c>
      <c r="J948" t="s">
        <v>8249</v>
      </c>
      <c r="K948" s="2" t="s">
        <v>3310</v>
      </c>
      <c r="L948" s="2" t="str">
        <f t="shared" si="14"/>
        <v>KYB12049403001852</v>
      </c>
      <c r="M948" s="2" t="e">
        <f>VLOOKUP(L948,'DIs Homologados'!$L$2:$L$53,1,0)</f>
        <v>#N/A</v>
      </c>
    </row>
    <row r="949" spans="1:13" x14ac:dyDescent="0.2">
      <c r="A949" t="s">
        <v>9368</v>
      </c>
      <c r="B949" t="s">
        <v>9369</v>
      </c>
      <c r="C949" t="s">
        <v>9370</v>
      </c>
      <c r="D949" t="s">
        <v>9371</v>
      </c>
      <c r="E949" t="s">
        <v>744</v>
      </c>
      <c r="F949" t="s">
        <v>30</v>
      </c>
      <c r="G949" t="s">
        <v>9372</v>
      </c>
      <c r="H949" t="s">
        <v>9373</v>
      </c>
      <c r="I949" t="s">
        <v>9374</v>
      </c>
      <c r="J949" t="s">
        <v>8249</v>
      </c>
      <c r="K949" s="2" t="s">
        <v>3310</v>
      </c>
      <c r="L949" s="2" t="str">
        <f t="shared" si="14"/>
        <v>KYB30160635000117</v>
      </c>
      <c r="M949" s="2" t="e">
        <f>VLOOKUP(L949,'DIs Homologados'!$L$2:$L$53,1,0)</f>
        <v>#N/A</v>
      </c>
    </row>
    <row r="950" spans="1:13" x14ac:dyDescent="0.2">
      <c r="A950" t="s">
        <v>9458</v>
      </c>
      <c r="B950" t="s">
        <v>9459</v>
      </c>
      <c r="C950" t="s">
        <v>9460</v>
      </c>
      <c r="D950" t="s">
        <v>9461</v>
      </c>
      <c r="E950" t="s">
        <v>9462</v>
      </c>
      <c r="F950" t="s">
        <v>69</v>
      </c>
      <c r="G950" t="s">
        <v>9463</v>
      </c>
      <c r="H950" t="s">
        <v>9464</v>
      </c>
      <c r="I950" t="s">
        <v>9465</v>
      </c>
      <c r="J950" t="s">
        <v>8249</v>
      </c>
      <c r="K950" s="2" t="s">
        <v>3310</v>
      </c>
      <c r="L950" s="2" t="str">
        <f t="shared" si="14"/>
        <v>KYB07752928000171</v>
      </c>
      <c r="M950" s="2" t="e">
        <f>VLOOKUP(L950,'DIs Homologados'!$L$2:$L$53,1,0)</f>
        <v>#N/A</v>
      </c>
    </row>
    <row r="951" spans="1:13" x14ac:dyDescent="0.2">
      <c r="A951" t="s">
        <v>9466</v>
      </c>
      <c r="B951" t="s">
        <v>9467</v>
      </c>
      <c r="C951" t="s">
        <v>9460</v>
      </c>
      <c r="D951" t="s">
        <v>9468</v>
      </c>
      <c r="E951" t="s">
        <v>8915</v>
      </c>
      <c r="F951" t="s">
        <v>69</v>
      </c>
      <c r="G951" t="s">
        <v>9469</v>
      </c>
      <c r="H951" t="s">
        <v>9470</v>
      </c>
      <c r="I951" t="s">
        <v>9471</v>
      </c>
      <c r="J951" t="s">
        <v>8249</v>
      </c>
      <c r="K951" s="2" t="s">
        <v>3310</v>
      </c>
      <c r="L951" s="2" t="str">
        <f t="shared" si="14"/>
        <v>KYB13411402000120</v>
      </c>
      <c r="M951" s="2" t="e">
        <f>VLOOKUP(L951,'DIs Homologados'!$L$2:$L$53,1,0)</f>
        <v>#N/A</v>
      </c>
    </row>
    <row r="952" spans="1:13" x14ac:dyDescent="0.2">
      <c r="A952" t="s">
        <v>9472</v>
      </c>
      <c r="B952" t="s">
        <v>9467</v>
      </c>
      <c r="C952" t="s">
        <v>9460</v>
      </c>
      <c r="D952" t="s">
        <v>9473</v>
      </c>
      <c r="E952" t="s">
        <v>1452</v>
      </c>
      <c r="F952" t="s">
        <v>69</v>
      </c>
      <c r="G952" t="s">
        <v>9474</v>
      </c>
      <c r="H952" t="s">
        <v>9475</v>
      </c>
      <c r="I952" t="s">
        <v>9476</v>
      </c>
      <c r="J952" t="s">
        <v>8249</v>
      </c>
      <c r="K952" s="2" t="s">
        <v>3310</v>
      </c>
      <c r="L952" s="2" t="str">
        <f t="shared" si="14"/>
        <v>KYB13411402000392</v>
      </c>
      <c r="M952" s="2" t="e">
        <f>VLOOKUP(L952,'DIs Homologados'!$L$2:$L$53,1,0)</f>
        <v>#N/A</v>
      </c>
    </row>
    <row r="953" spans="1:13" x14ac:dyDescent="0.2">
      <c r="A953" t="s">
        <v>9477</v>
      </c>
      <c r="B953" t="s">
        <v>9467</v>
      </c>
      <c r="C953" t="s">
        <v>9460</v>
      </c>
      <c r="D953" t="s">
        <v>9478</v>
      </c>
      <c r="E953" t="s">
        <v>2846</v>
      </c>
      <c r="F953" t="s">
        <v>69</v>
      </c>
      <c r="G953" t="s">
        <v>9479</v>
      </c>
      <c r="H953" t="s">
        <v>9480</v>
      </c>
      <c r="I953" t="s">
        <v>9481</v>
      </c>
      <c r="J953" t="s">
        <v>8249</v>
      </c>
      <c r="K953" s="2" t="s">
        <v>3310</v>
      </c>
      <c r="L953" s="2" t="str">
        <f t="shared" si="14"/>
        <v>KYB13411402000201</v>
      </c>
      <c r="M953" s="2" t="e">
        <f>VLOOKUP(L953,'DIs Homologados'!$L$2:$L$53,1,0)</f>
        <v>#N/A</v>
      </c>
    </row>
    <row r="954" spans="1:13" x14ac:dyDescent="0.2">
      <c r="A954" t="s">
        <v>9482</v>
      </c>
      <c r="B954" t="s">
        <v>9483</v>
      </c>
      <c r="C954" t="s">
        <v>9460</v>
      </c>
      <c r="D954" t="s">
        <v>9484</v>
      </c>
      <c r="E954" t="s">
        <v>9485</v>
      </c>
      <c r="F954" t="s">
        <v>69</v>
      </c>
      <c r="G954" t="s">
        <v>9486</v>
      </c>
      <c r="H954" t="s">
        <v>9487</v>
      </c>
      <c r="I954" t="s">
        <v>9488</v>
      </c>
      <c r="J954" t="s">
        <v>8249</v>
      </c>
      <c r="K954" s="2" t="s">
        <v>3310</v>
      </c>
      <c r="L954" s="2" t="str">
        <f t="shared" si="14"/>
        <v>KYB07742066000104</v>
      </c>
      <c r="M954" s="2" t="e">
        <f>VLOOKUP(L954,'DIs Homologados'!$L$2:$L$53,1,0)</f>
        <v>#N/A</v>
      </c>
    </row>
    <row r="955" spans="1:13" x14ac:dyDescent="0.2">
      <c r="A955" t="s">
        <v>9538</v>
      </c>
      <c r="B955" t="s">
        <v>9539</v>
      </c>
      <c r="C955" t="s">
        <v>9199</v>
      </c>
      <c r="D955" t="s">
        <v>9540</v>
      </c>
      <c r="E955" t="s">
        <v>68</v>
      </c>
      <c r="F955" t="s">
        <v>69</v>
      </c>
      <c r="G955" t="s">
        <v>9541</v>
      </c>
      <c r="H955" t="s">
        <v>9542</v>
      </c>
      <c r="I955" t="s">
        <v>9543</v>
      </c>
      <c r="J955" t="s">
        <v>8249</v>
      </c>
      <c r="K955" s="2" t="s">
        <v>3310</v>
      </c>
      <c r="L955" s="2" t="str">
        <f t="shared" si="14"/>
        <v>KYB32149520000157</v>
      </c>
      <c r="M955" s="2" t="e">
        <f>VLOOKUP(L955,'DIs Homologados'!$L$2:$L$53,1,0)</f>
        <v>#N/A</v>
      </c>
    </row>
    <row r="956" spans="1:13" x14ac:dyDescent="0.2">
      <c r="A956" t="s">
        <v>9641</v>
      </c>
      <c r="B956" t="s">
        <v>9642</v>
      </c>
      <c r="C956" t="s">
        <v>9643</v>
      </c>
      <c r="D956" t="s">
        <v>9644</v>
      </c>
      <c r="E956" t="s">
        <v>388</v>
      </c>
      <c r="F956" t="s">
        <v>389</v>
      </c>
      <c r="G956" t="s">
        <v>9645</v>
      </c>
      <c r="H956" t="s">
        <v>9646</v>
      </c>
      <c r="I956" t="s">
        <v>9647</v>
      </c>
      <c r="J956" t="s">
        <v>8249</v>
      </c>
      <c r="K956" s="2" t="s">
        <v>3310</v>
      </c>
      <c r="L956" s="2" t="str">
        <f t="shared" si="14"/>
        <v>KYB11796264000110</v>
      </c>
      <c r="M956" s="2" t="e">
        <f>VLOOKUP(L956,'DIs Homologados'!$L$2:$L$53,1,0)</f>
        <v>#N/A</v>
      </c>
    </row>
    <row r="957" spans="1:13" x14ac:dyDescent="0.2">
      <c r="A957" t="s">
        <v>9686</v>
      </c>
      <c r="B957" t="s">
        <v>9687</v>
      </c>
      <c r="C957" t="s">
        <v>9688</v>
      </c>
      <c r="D957" t="s">
        <v>9689</v>
      </c>
      <c r="E957" t="s">
        <v>546</v>
      </c>
      <c r="F957" t="s">
        <v>511</v>
      </c>
      <c r="G957" t="s">
        <v>9690</v>
      </c>
      <c r="H957" t="s">
        <v>9691</v>
      </c>
      <c r="I957" t="s">
        <v>9692</v>
      </c>
      <c r="J957" t="s">
        <v>8249</v>
      </c>
      <c r="K957" s="2" t="s">
        <v>3310</v>
      </c>
      <c r="L957" s="2" t="str">
        <f t="shared" si="14"/>
        <v>KYB35977946000197</v>
      </c>
      <c r="M957" s="2" t="e">
        <f>VLOOKUP(L957,'DIs Homologados'!$L$2:$L$53,1,0)</f>
        <v>#N/A</v>
      </c>
    </row>
    <row r="958" spans="1:13" x14ac:dyDescent="0.2">
      <c r="A958" t="s">
        <v>9760</v>
      </c>
      <c r="B958" t="s">
        <v>9761</v>
      </c>
      <c r="C958" t="s">
        <v>9762</v>
      </c>
      <c r="D958" t="s">
        <v>9763</v>
      </c>
      <c r="E958" t="s">
        <v>48</v>
      </c>
      <c r="F958" t="s">
        <v>24</v>
      </c>
      <c r="G958" t="s">
        <v>9764</v>
      </c>
      <c r="H958" t="s">
        <v>9765</v>
      </c>
      <c r="I958" t="s">
        <v>9766</v>
      </c>
      <c r="J958" t="s">
        <v>8249</v>
      </c>
      <c r="K958" s="2" t="s">
        <v>3310</v>
      </c>
      <c r="L958" s="2" t="str">
        <f t="shared" si="14"/>
        <v>KYB40202069000112</v>
      </c>
      <c r="M958" s="2" t="e">
        <f>VLOOKUP(L958,'DIs Homologados'!$L$2:$L$53,1,0)</f>
        <v>#N/A</v>
      </c>
    </row>
    <row r="959" spans="1:13" x14ac:dyDescent="0.2">
      <c r="A959" t="s">
        <v>9803</v>
      </c>
      <c r="B959" t="s">
        <v>9804</v>
      </c>
      <c r="C959" t="s">
        <v>9805</v>
      </c>
      <c r="D959" t="s">
        <v>9806</v>
      </c>
      <c r="E959" t="s">
        <v>148</v>
      </c>
      <c r="F959" t="s">
        <v>69</v>
      </c>
      <c r="G959" t="s">
        <v>9807</v>
      </c>
      <c r="H959" t="s">
        <v>9808</v>
      </c>
      <c r="I959" t="s">
        <v>9809</v>
      </c>
      <c r="J959" t="s">
        <v>8249</v>
      </c>
      <c r="K959" s="2" t="s">
        <v>3310</v>
      </c>
      <c r="L959" s="2" t="str">
        <f t="shared" si="14"/>
        <v>KYB00982872000100</v>
      </c>
      <c r="M959" s="2" t="e">
        <f>VLOOKUP(L959,'DIs Homologados'!$L$2:$L$53,1,0)</f>
        <v>#N/A</v>
      </c>
    </row>
    <row r="960" spans="1:13" x14ac:dyDescent="0.2">
      <c r="A960" t="s">
        <v>10043</v>
      </c>
      <c r="B960" t="s">
        <v>10044</v>
      </c>
      <c r="C960" t="s">
        <v>10045</v>
      </c>
      <c r="D960" t="s">
        <v>10046</v>
      </c>
      <c r="E960" t="s">
        <v>102</v>
      </c>
      <c r="F960" t="s">
        <v>103</v>
      </c>
      <c r="G960" t="s">
        <v>10047</v>
      </c>
      <c r="H960" t="s">
        <v>10048</v>
      </c>
      <c r="I960" t="s">
        <v>10049</v>
      </c>
      <c r="J960" t="s">
        <v>8249</v>
      </c>
      <c r="K960" s="2" t="s">
        <v>3310</v>
      </c>
      <c r="L960" s="2" t="str">
        <f t="shared" si="14"/>
        <v>KYB06156076000197</v>
      </c>
      <c r="M960" s="2" t="e">
        <f>VLOOKUP(L960,'DIs Homologados'!$L$2:$L$53,1,0)</f>
        <v>#N/A</v>
      </c>
    </row>
    <row r="961" spans="1:13" x14ac:dyDescent="0.2">
      <c r="A961" t="s">
        <v>10105</v>
      </c>
      <c r="B961" t="s">
        <v>10106</v>
      </c>
      <c r="C961" t="s">
        <v>10107</v>
      </c>
      <c r="D961" t="s">
        <v>10108</v>
      </c>
      <c r="E961" t="s">
        <v>383</v>
      </c>
      <c r="F961" t="s">
        <v>336</v>
      </c>
      <c r="G961" t="s">
        <v>10109</v>
      </c>
      <c r="H961" t="s">
        <v>10110</v>
      </c>
      <c r="I961" t="s">
        <v>10111</v>
      </c>
      <c r="J961" t="s">
        <v>8249</v>
      </c>
      <c r="K961" s="2" t="s">
        <v>3310</v>
      </c>
      <c r="L961" s="2" t="str">
        <f t="shared" si="14"/>
        <v>KYB43688725000127</v>
      </c>
      <c r="M961" s="2" t="e">
        <f>VLOOKUP(L961,'DIs Homologados'!$L$2:$L$53,1,0)</f>
        <v>#N/A</v>
      </c>
    </row>
    <row r="962" spans="1:13" x14ac:dyDescent="0.2">
      <c r="A962" t="s">
        <v>10161</v>
      </c>
      <c r="B962" t="s">
        <v>10162</v>
      </c>
      <c r="C962" t="s">
        <v>10163</v>
      </c>
      <c r="D962" t="s">
        <v>10164</v>
      </c>
      <c r="E962" t="s">
        <v>88</v>
      </c>
      <c r="F962" t="s">
        <v>89</v>
      </c>
      <c r="G962" t="s">
        <v>10165</v>
      </c>
      <c r="H962" t="s">
        <v>4422</v>
      </c>
      <c r="I962" t="s">
        <v>10166</v>
      </c>
      <c r="J962" t="s">
        <v>8249</v>
      </c>
      <c r="K962" s="2" t="s">
        <v>3310</v>
      </c>
      <c r="L962" s="2" t="str">
        <f t="shared" si="14"/>
        <v>KYB22654108000564</v>
      </c>
      <c r="M962" s="2" t="e">
        <f>VLOOKUP(L962,'DIs Homologados'!$L$2:$L$53,1,0)</f>
        <v>#N/A</v>
      </c>
    </row>
    <row r="963" spans="1:13" x14ac:dyDescent="0.2">
      <c r="A963" t="s">
        <v>10214</v>
      </c>
      <c r="B963" t="s">
        <v>10215</v>
      </c>
      <c r="C963" t="s">
        <v>10163</v>
      </c>
      <c r="D963" t="s">
        <v>10216</v>
      </c>
      <c r="E963" t="s">
        <v>476</v>
      </c>
      <c r="F963" t="s">
        <v>89</v>
      </c>
      <c r="G963" t="s">
        <v>10217</v>
      </c>
      <c r="H963" t="s">
        <v>4417</v>
      </c>
      <c r="I963" t="s">
        <v>10218</v>
      </c>
      <c r="J963" t="s">
        <v>8249</v>
      </c>
      <c r="K963" s="2" t="s">
        <v>3310</v>
      </c>
      <c r="L963" s="2" t="str">
        <f t="shared" ref="L963:L967" si="15">J963&amp;A963</f>
        <v>KYB36600942000158</v>
      </c>
      <c r="M963" s="2" t="e">
        <f>VLOOKUP(L963,'DIs Homologados'!$L$2:$L$53,1,0)</f>
        <v>#N/A</v>
      </c>
    </row>
    <row r="964" spans="1:13" x14ac:dyDescent="0.2">
      <c r="A964" t="s">
        <v>10219</v>
      </c>
      <c r="B964" t="s">
        <v>472</v>
      </c>
      <c r="C964" t="s">
        <v>10163</v>
      </c>
      <c r="D964" t="s">
        <v>10220</v>
      </c>
      <c r="E964" t="s">
        <v>10221</v>
      </c>
      <c r="F964" t="s">
        <v>89</v>
      </c>
      <c r="G964" t="s">
        <v>10222</v>
      </c>
      <c r="H964" t="s">
        <v>4428</v>
      </c>
      <c r="I964" t="s">
        <v>10223</v>
      </c>
      <c r="J964" t="s">
        <v>8249</v>
      </c>
      <c r="K964" s="2" t="s">
        <v>3310</v>
      </c>
      <c r="L964" s="2" t="str">
        <f t="shared" si="15"/>
        <v>KYB32259981000182</v>
      </c>
      <c r="M964" s="2" t="e">
        <f>VLOOKUP(L964,'DIs Homologados'!$L$2:$L$53,1,0)</f>
        <v>#N/A</v>
      </c>
    </row>
    <row r="965" spans="1:13" x14ac:dyDescent="0.2">
      <c r="A965" t="s">
        <v>10243</v>
      </c>
      <c r="B965" t="s">
        <v>10244</v>
      </c>
      <c r="C965" t="s">
        <v>10245</v>
      </c>
      <c r="D965" t="s">
        <v>10246</v>
      </c>
      <c r="E965" t="s">
        <v>10247</v>
      </c>
      <c r="F965" t="s">
        <v>511</v>
      </c>
      <c r="G965" t="s">
        <v>10248</v>
      </c>
      <c r="H965" t="s">
        <v>10249</v>
      </c>
      <c r="I965" t="s">
        <v>10250</v>
      </c>
      <c r="J965" t="s">
        <v>8249</v>
      </c>
      <c r="K965" s="2" t="s">
        <v>3310</v>
      </c>
      <c r="L965" s="2" t="str">
        <f t="shared" si="15"/>
        <v>KYB01917259000164</v>
      </c>
      <c r="M965" s="2" t="e">
        <f>VLOOKUP(L965,'DIs Homologados'!$L$2:$L$53,1,0)</f>
        <v>#N/A</v>
      </c>
    </row>
    <row r="966" spans="1:13" x14ac:dyDescent="0.2">
      <c r="A966" t="s">
        <v>10325</v>
      </c>
      <c r="B966" t="s">
        <v>10326</v>
      </c>
      <c r="C966" t="s">
        <v>10327</v>
      </c>
      <c r="D966" t="s">
        <v>10328</v>
      </c>
      <c r="E966" t="s">
        <v>95</v>
      </c>
      <c r="F966" t="s">
        <v>96</v>
      </c>
      <c r="G966" t="s">
        <v>10329</v>
      </c>
      <c r="H966" t="s">
        <v>10330</v>
      </c>
      <c r="I966" t="s">
        <v>10331</v>
      </c>
      <c r="J966" t="s">
        <v>8249</v>
      </c>
      <c r="K966" s="2" t="s">
        <v>3310</v>
      </c>
      <c r="L966" s="2" t="str">
        <f t="shared" si="15"/>
        <v>KYB10955766000183</v>
      </c>
      <c r="M966" s="2" t="e">
        <f>VLOOKUP(L966,'DIs Homologados'!$L$2:$L$53,1,0)</f>
        <v>#N/A</v>
      </c>
    </row>
    <row r="967" spans="1:13" x14ac:dyDescent="0.2">
      <c r="A967" t="s">
        <v>11356</v>
      </c>
      <c r="B967" t="s">
        <v>11357</v>
      </c>
      <c r="C967" t="s">
        <v>11358</v>
      </c>
      <c r="D967" t="s">
        <v>11359</v>
      </c>
      <c r="E967" t="s">
        <v>433</v>
      </c>
      <c r="F967" t="s">
        <v>24</v>
      </c>
      <c r="G967">
        <v>13051900</v>
      </c>
      <c r="H967" t="s">
        <v>11360</v>
      </c>
      <c r="I967" t="s">
        <v>11361</v>
      </c>
      <c r="J967" t="s">
        <v>8249</v>
      </c>
      <c r="K967" s="2" t="s">
        <v>3310</v>
      </c>
      <c r="L967" s="2" t="str">
        <f t="shared" si="15"/>
        <v>KYB45987005028289</v>
      </c>
      <c r="M967" s="2" t="e">
        <f>VLOOKUP(L967,'DIs Homologados'!$L$2:$L$53,1,0)</f>
        <v>#N/A</v>
      </c>
    </row>
    <row r="968" spans="1:13" x14ac:dyDescent="0.2">
      <c r="A968" t="s">
        <v>3304</v>
      </c>
      <c r="B968" t="s">
        <v>3272</v>
      </c>
      <c r="C968" t="s">
        <v>3305</v>
      </c>
      <c r="D968" t="s">
        <v>3306</v>
      </c>
      <c r="E968" t="s">
        <v>42</v>
      </c>
      <c r="F968" t="s">
        <v>30</v>
      </c>
      <c r="G968">
        <v>91050371</v>
      </c>
      <c r="H968" t="s">
        <v>3280</v>
      </c>
      <c r="I968" t="s">
        <v>3277</v>
      </c>
      <c r="J968" t="s">
        <v>3278</v>
      </c>
      <c r="K968" s="2" t="s">
        <v>3310</v>
      </c>
      <c r="L968" s="2" t="str">
        <f t="shared" ref="L968:L969" si="16">J968&amp;A968</f>
        <v>WURTH43648971004061</v>
      </c>
      <c r="M968" s="2" t="e">
        <f>VLOOKUP(L968,'DIs Homologados'!$L$2:$L$53,1,0)</f>
        <v>#N/A</v>
      </c>
    </row>
    <row r="969" spans="1:13" x14ac:dyDescent="0.2">
      <c r="A969" t="s">
        <v>3282</v>
      </c>
      <c r="B969" t="s">
        <v>3272</v>
      </c>
      <c r="C969" t="s">
        <v>3283</v>
      </c>
      <c r="D969" t="s">
        <v>6718</v>
      </c>
      <c r="E969" t="s">
        <v>61</v>
      </c>
      <c r="F969" t="s">
        <v>62</v>
      </c>
      <c r="G969" t="s">
        <v>6719</v>
      </c>
      <c r="H969" t="s">
        <v>6717</v>
      </c>
      <c r="I969" t="s">
        <v>3277</v>
      </c>
      <c r="J969" t="s">
        <v>3278</v>
      </c>
      <c r="K969" s="2" t="s">
        <v>3310</v>
      </c>
      <c r="L969" s="2" t="str">
        <f t="shared" si="16"/>
        <v>WURTH43648971003847</v>
      </c>
      <c r="M969" s="2" t="e">
        <f>VLOOKUP(L969,'DIs Homologados'!$L$2:$L$53,1,0)</f>
        <v>#N/A</v>
      </c>
    </row>
    <row r="970" spans="1:13" x14ac:dyDescent="0.2">
      <c r="A970" t="s">
        <v>8243</v>
      </c>
      <c r="B970" t="s">
        <v>8236</v>
      </c>
      <c r="C970" t="s">
        <v>8237</v>
      </c>
      <c r="D970" t="s">
        <v>8238</v>
      </c>
      <c r="E970" t="s">
        <v>8239</v>
      </c>
      <c r="F970" t="s">
        <v>35</v>
      </c>
      <c r="G970" t="s">
        <v>8240</v>
      </c>
      <c r="H970" t="s">
        <v>8241</v>
      </c>
      <c r="I970" t="s">
        <v>8242</v>
      </c>
      <c r="J970" t="s">
        <v>1447</v>
      </c>
      <c r="K970" s="2" t="s">
        <v>3310</v>
      </c>
      <c r="L970" s="2" t="s">
        <v>11563</v>
      </c>
      <c r="M970" s="2" t="e">
        <f>VLOOKUP(L970,'DIs Homologados'!$L$2:$L$53,1,0)</f>
        <v>#N/A</v>
      </c>
    </row>
    <row r="971" spans="1:13" x14ac:dyDescent="0.2">
      <c r="A971" t="s">
        <v>8752</v>
      </c>
      <c r="B971" t="s">
        <v>8753</v>
      </c>
      <c r="C971" t="s">
        <v>8754</v>
      </c>
      <c r="D971" t="s">
        <v>8755</v>
      </c>
      <c r="E971" t="s">
        <v>8756</v>
      </c>
      <c r="F971" t="s">
        <v>62</v>
      </c>
      <c r="G971" t="s">
        <v>8757</v>
      </c>
      <c r="H971" t="s">
        <v>8758</v>
      </c>
      <c r="I971" t="s">
        <v>8759</v>
      </c>
      <c r="J971" t="s">
        <v>8249</v>
      </c>
      <c r="K971" s="2" t="s">
        <v>3310</v>
      </c>
      <c r="L971" t="s">
        <v>11624</v>
      </c>
      <c r="M971" s="2" t="e">
        <f>VLOOKUP(L971,'DIs Homologados'!$L$2:$L$53,1,0)</f>
        <v>#N/A</v>
      </c>
    </row>
    <row r="972" spans="1:13" x14ac:dyDescent="0.2">
      <c r="A972" t="s">
        <v>11265</v>
      </c>
      <c r="B972" t="s">
        <v>11266</v>
      </c>
      <c r="C972" t="s">
        <v>11267</v>
      </c>
      <c r="D972" t="s">
        <v>11268</v>
      </c>
      <c r="E972" t="s">
        <v>11269</v>
      </c>
      <c r="F972" t="s">
        <v>24</v>
      </c>
      <c r="G972" t="s">
        <v>11270</v>
      </c>
      <c r="H972" t="s">
        <v>11271</v>
      </c>
      <c r="I972" t="s">
        <v>11272</v>
      </c>
      <c r="J972" t="s">
        <v>8249</v>
      </c>
      <c r="K972" s="2" t="s">
        <v>3310</v>
      </c>
      <c r="L972" t="s">
        <v>11625</v>
      </c>
      <c r="M972" s="2" t="e">
        <f>VLOOKUP(L972,'DIs Homologados'!$L$2:$L$53,1,0)</f>
        <v>#N/A</v>
      </c>
    </row>
    <row r="973" spans="1:13" x14ac:dyDescent="0.2">
      <c r="A973" t="s">
        <v>7727</v>
      </c>
      <c r="B973" t="s">
        <v>7728</v>
      </c>
      <c r="C973" t="s">
        <v>7729</v>
      </c>
      <c r="D973" t="s">
        <v>7730</v>
      </c>
      <c r="E973" t="s">
        <v>745</v>
      </c>
      <c r="F973" t="s">
        <v>62</v>
      </c>
      <c r="G973" t="s">
        <v>7731</v>
      </c>
      <c r="H973" t="s">
        <v>7732</v>
      </c>
      <c r="I973" t="s">
        <v>7733</v>
      </c>
      <c r="J973" t="s">
        <v>7787</v>
      </c>
      <c r="K973" t="s">
        <v>11783</v>
      </c>
      <c r="L973" t="s">
        <v>11784</v>
      </c>
      <c r="M973" s="2" t="e">
        <f>VLOOKUP(L973,'DIs Homologados'!$L$2:$L$53,1,0)</f>
        <v>#N/A</v>
      </c>
    </row>
    <row r="974" spans="1:13" x14ac:dyDescent="0.2">
      <c r="A974" t="s">
        <v>7748</v>
      </c>
      <c r="B974" t="s">
        <v>7749</v>
      </c>
      <c r="C974" t="s">
        <v>7729</v>
      </c>
      <c r="D974" t="s">
        <v>7750</v>
      </c>
      <c r="E974" t="s">
        <v>745</v>
      </c>
      <c r="F974" t="s">
        <v>62</v>
      </c>
      <c r="G974" t="s">
        <v>7731</v>
      </c>
      <c r="H974" t="s">
        <v>7751</v>
      </c>
      <c r="I974" t="s">
        <v>7733</v>
      </c>
      <c r="J974" t="s">
        <v>7787</v>
      </c>
      <c r="K974" t="s">
        <v>11783</v>
      </c>
      <c r="L974" t="s">
        <v>11785</v>
      </c>
      <c r="M974" s="2" t="e">
        <f>VLOOKUP(L974,'DIs Homologados'!$L$2:$L$53,1,0)</f>
        <v>#N/A</v>
      </c>
    </row>
    <row r="975" spans="1:13" x14ac:dyDescent="0.2">
      <c r="A975" t="s">
        <v>7780</v>
      </c>
      <c r="B975" t="s">
        <v>7781</v>
      </c>
      <c r="C975" t="s">
        <v>7782</v>
      </c>
      <c r="D975" t="s">
        <v>7783</v>
      </c>
      <c r="E975" t="s">
        <v>48</v>
      </c>
      <c r="F975" t="s">
        <v>24</v>
      </c>
      <c r="G975" t="s">
        <v>7784</v>
      </c>
      <c r="H975" t="s">
        <v>7785</v>
      </c>
      <c r="I975" t="s">
        <v>7786</v>
      </c>
      <c r="J975" t="s">
        <v>7787</v>
      </c>
      <c r="K975" t="s">
        <v>11783</v>
      </c>
      <c r="L975" t="s">
        <v>11786</v>
      </c>
      <c r="M975" s="2" t="e">
        <f>VLOOKUP(L975,'DIs Homologados'!$L$2:$L$53,1,0)</f>
        <v>#N/A</v>
      </c>
    </row>
    <row r="976" spans="1:13" x14ac:dyDescent="0.2">
      <c r="A976" t="s">
        <v>8219</v>
      </c>
      <c r="B976" t="s">
        <v>8213</v>
      </c>
      <c r="C976" t="s">
        <v>8214</v>
      </c>
      <c r="D976" t="s">
        <v>8215</v>
      </c>
      <c r="E976" t="s">
        <v>433</v>
      </c>
      <c r="F976" t="s">
        <v>24</v>
      </c>
      <c r="G976" t="s">
        <v>8216</v>
      </c>
      <c r="H976" t="s">
        <v>8217</v>
      </c>
      <c r="I976" t="s">
        <v>8218</v>
      </c>
      <c r="J976" t="s">
        <v>7787</v>
      </c>
      <c r="K976" t="s">
        <v>11787</v>
      </c>
      <c r="L976" t="s">
        <v>11788</v>
      </c>
      <c r="M976" s="2" t="e">
        <f>VLOOKUP(L976,'DIs Homologados'!$L$2:$L$53,1,0)</f>
        <v>#N/A</v>
      </c>
    </row>
  </sheetData>
  <autoFilter ref="A1:M89" xr:uid="{00000000-0009-0000-0000-000001000000}"/>
  <sortState xmlns:xlrd2="http://schemas.microsoft.com/office/spreadsheetml/2017/richdata2" ref="A2:M93">
    <sortCondition ref="J2:J9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 Homologados</vt:lpstr>
      <vt:lpstr>DIs Não Homologados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 Fernanda (AA/SMS2-LA)</dc:creator>
  <cp:lastModifiedBy>Nava Rafael (MA/SWS-LA)</cp:lastModifiedBy>
  <dcterms:created xsi:type="dcterms:W3CDTF">2018-05-23T12:27:21Z</dcterms:created>
  <dcterms:modified xsi:type="dcterms:W3CDTF">2025-09-05T18:02:51Z</dcterms:modified>
</cp:coreProperties>
</file>